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3"/>
  </bookViews>
  <sheets>
    <sheet name="завтрак 1-4 кл" sheetId="3" r:id="rId1"/>
    <sheet name="завтрак 5-11 кл" sheetId="1" r:id="rId2"/>
    <sheet name="обеды 1-4 кл" sheetId="2" r:id="rId3"/>
    <sheet name="обеды 5-11 кл" sheetId="4" r:id="rId4"/>
  </sheets>
  <calcPr calcId="144525"/>
</workbook>
</file>

<file path=xl/calcChain.xml><?xml version="1.0" encoding="utf-8"?>
<calcChain xmlns="http://schemas.openxmlformats.org/spreadsheetml/2006/main">
  <c r="F99" i="4" l="1"/>
  <c r="G108" i="4"/>
  <c r="D117" i="4"/>
  <c r="F117" i="4"/>
  <c r="C108" i="4"/>
  <c r="D108" i="4"/>
  <c r="E108" i="4"/>
  <c r="F108" i="4"/>
  <c r="C99" i="4"/>
  <c r="D99" i="4"/>
  <c r="E99" i="4"/>
  <c r="G99" i="4"/>
  <c r="C89" i="4"/>
  <c r="D89" i="4"/>
  <c r="E89" i="4"/>
  <c r="F89" i="4"/>
  <c r="G89" i="4"/>
  <c r="C80" i="4"/>
  <c r="D80" i="4"/>
  <c r="E80" i="4"/>
  <c r="C70" i="4"/>
  <c r="D70" i="4"/>
  <c r="E70" i="4"/>
  <c r="F70" i="4"/>
  <c r="G70" i="4"/>
  <c r="D60" i="4"/>
  <c r="E60" i="4"/>
  <c r="G51" i="4" l="1"/>
  <c r="F51" i="4"/>
  <c r="C51" i="4"/>
  <c r="D51" i="4"/>
  <c r="E51" i="4"/>
  <c r="C42" i="4"/>
  <c r="D42" i="4"/>
  <c r="E42" i="4"/>
  <c r="C32" i="4"/>
  <c r="D32" i="4"/>
  <c r="E32" i="4"/>
  <c r="F32" i="4"/>
  <c r="G32" i="4"/>
  <c r="C22" i="4"/>
  <c r="D22" i="4"/>
  <c r="E22" i="4"/>
  <c r="F22" i="4"/>
  <c r="G22" i="4"/>
  <c r="C13" i="4"/>
  <c r="D13" i="4"/>
  <c r="E13" i="4"/>
  <c r="F13" i="4"/>
  <c r="E121" i="4" l="1"/>
  <c r="E122" i="4" s="1"/>
  <c r="G121" i="4"/>
  <c r="G122" i="4" s="1"/>
  <c r="F121" i="4"/>
  <c r="F122" i="4" s="1"/>
  <c r="D121" i="4"/>
  <c r="D122" i="4" s="1"/>
  <c r="C44" i="2"/>
  <c r="D44" i="2"/>
  <c r="E44" i="2"/>
  <c r="G44" i="2"/>
  <c r="H44" i="2"/>
  <c r="C54" i="2"/>
  <c r="D54" i="2"/>
  <c r="E54" i="2"/>
  <c r="G54" i="2"/>
  <c r="H54" i="2"/>
  <c r="C65" i="2"/>
  <c r="D65" i="2"/>
  <c r="E65" i="2"/>
  <c r="G65" i="2"/>
  <c r="H65" i="2"/>
  <c r="C13" i="3" l="1"/>
  <c r="D13" i="3"/>
  <c r="E13" i="3"/>
  <c r="F13" i="3"/>
  <c r="G13" i="3"/>
  <c r="G109" i="1" l="1"/>
  <c r="F109" i="1"/>
  <c r="E109" i="1"/>
  <c r="D109" i="1"/>
  <c r="C109" i="1"/>
  <c r="G108" i="1"/>
  <c r="F108" i="1"/>
  <c r="E108" i="1"/>
  <c r="D108" i="1"/>
  <c r="C108" i="1"/>
  <c r="C103" i="1"/>
  <c r="D103" i="1"/>
  <c r="E103" i="1"/>
  <c r="F103" i="1"/>
  <c r="G103" i="1"/>
  <c r="C96" i="1"/>
  <c r="D96" i="1"/>
  <c r="E96" i="1"/>
  <c r="F96" i="1"/>
  <c r="G96" i="1"/>
  <c r="C88" i="1"/>
  <c r="D88" i="1"/>
  <c r="E88" i="1"/>
  <c r="F88" i="1"/>
  <c r="G88" i="1"/>
  <c r="C80" i="1"/>
  <c r="D80" i="1"/>
  <c r="E80" i="1"/>
  <c r="F80" i="1"/>
  <c r="G80" i="1"/>
  <c r="C73" i="1"/>
  <c r="D73" i="1"/>
  <c r="E73" i="1"/>
  <c r="F73" i="1"/>
  <c r="G73" i="1"/>
  <c r="C65" i="1"/>
  <c r="D65" i="1"/>
  <c r="E65" i="1"/>
  <c r="F65" i="1"/>
  <c r="G65" i="1"/>
  <c r="C55" i="1"/>
  <c r="D55" i="1"/>
  <c r="E55" i="1"/>
  <c r="F55" i="1"/>
  <c r="G55" i="1"/>
  <c r="D47" i="1"/>
  <c r="E47" i="1"/>
  <c r="F47" i="1"/>
  <c r="G47" i="1"/>
  <c r="C39" i="1"/>
  <c r="D39" i="1"/>
  <c r="E39" i="1"/>
  <c r="F39" i="1"/>
  <c r="G39" i="1"/>
  <c r="C30" i="1"/>
  <c r="D30" i="1"/>
  <c r="E30" i="1"/>
  <c r="F30" i="1"/>
  <c r="G30" i="1"/>
  <c r="C21" i="1"/>
  <c r="D21" i="1"/>
  <c r="E21" i="1"/>
  <c r="F21" i="1"/>
  <c r="G21" i="1"/>
  <c r="C13" i="1"/>
  <c r="D13" i="1"/>
  <c r="E13" i="1"/>
  <c r="F13" i="1"/>
  <c r="G13" i="1"/>
</calcChain>
</file>

<file path=xl/sharedStrings.xml><?xml version="1.0" encoding="utf-8"?>
<sst xmlns="http://schemas.openxmlformats.org/spreadsheetml/2006/main" count="546" uniqueCount="130">
  <si>
    <t>Прием пищи </t>
  </si>
  <si>
    <t>Наименования блюда</t>
  </si>
  <si>
    <t>Вес блюда</t>
  </si>
  <si>
    <t>Пищевые вещества</t>
  </si>
  <si>
    <t>Энергети-ческая ценность</t>
  </si>
  <si>
    <t>№ рецеп-туры</t>
  </si>
  <si>
    <t>Б</t>
  </si>
  <si>
    <t>Ж</t>
  </si>
  <si>
    <t>У</t>
  </si>
  <si>
    <t>Неделя 1</t>
  </si>
  <si>
    <t>День 1</t>
  </si>
  <si>
    <t>завтрак</t>
  </si>
  <si>
    <t>Горох овощной отварной</t>
  </si>
  <si>
    <t>Омлет  натуральный</t>
  </si>
  <si>
    <t xml:space="preserve">Чай с сахаром </t>
  </si>
  <si>
    <t>Хлеб пшеничный</t>
  </si>
  <si>
    <t>Хлеб ржаной</t>
  </si>
  <si>
    <t>Фрукты  свежие (яблоки)</t>
  </si>
  <si>
    <t>Итого за завтрак</t>
  </si>
  <si>
    <t>День 2</t>
  </si>
  <si>
    <t>Салат из свёклы отварной</t>
  </si>
  <si>
    <t>Плов из птицы</t>
  </si>
  <si>
    <t>Кофейный напиток с молоком</t>
  </si>
  <si>
    <t>День 3</t>
  </si>
  <si>
    <t>Мясо духовое (с картофелем и овощами)</t>
  </si>
  <si>
    <t>Кисель из сока плодового или ягодного натурального</t>
  </si>
  <si>
    <t>День 4</t>
  </si>
  <si>
    <t>Икра кабачковая</t>
  </si>
  <si>
    <t>Рыба запеченная</t>
  </si>
  <si>
    <t>Картофельное пюре</t>
  </si>
  <si>
    <t>Какао с молоком</t>
  </si>
  <si>
    <t xml:space="preserve">Кондитерское изделие </t>
  </si>
  <si>
    <t>День 5</t>
  </si>
  <si>
    <t>Шницель мясной рубленый</t>
  </si>
  <si>
    <t>Картофель и овощи, тушенные в соусе</t>
  </si>
  <si>
    <t>142 / 330</t>
  </si>
  <si>
    <t>Напиток из плодов шиповника</t>
  </si>
  <si>
    <t>День 6</t>
  </si>
  <si>
    <t>Макароны запеченные с яйцом</t>
  </si>
  <si>
    <t>Неделя 2</t>
  </si>
  <si>
    <t>День 7</t>
  </si>
  <si>
    <t>Сыр голландский (порциями)</t>
  </si>
  <si>
    <t>Масло сливочное (порциями)</t>
  </si>
  <si>
    <t>Каша жидкая молочная из манной крупы (с маслом сливочным)</t>
  </si>
  <si>
    <t>Сдоба обыкновенная (булочные изделия в ассортименте)</t>
  </si>
  <si>
    <t>Итого за завтрак </t>
  </si>
  <si>
    <t>День 8</t>
  </si>
  <si>
    <t xml:space="preserve">Салат из белокачанной капусты </t>
  </si>
  <si>
    <t>Птица запеченная</t>
  </si>
  <si>
    <t>Макаронные изделия отварные с овощами припущенными</t>
  </si>
  <si>
    <t>202 / 136</t>
  </si>
  <si>
    <t>Чай с лимоном</t>
  </si>
  <si>
    <t>День 9</t>
  </si>
  <si>
    <t>Говядина в кисло-сладком соусе</t>
  </si>
  <si>
    <t>Л 442</t>
  </si>
  <si>
    <t xml:space="preserve">Каша гречневая </t>
  </si>
  <si>
    <t>Сок натуральный</t>
  </si>
  <si>
    <t>День 10</t>
  </si>
  <si>
    <t>Печень запеченная с луком</t>
  </si>
  <si>
    <t>Напиток из сухофруктов</t>
  </si>
  <si>
    <t>День 11</t>
  </si>
  <si>
    <t>Пудинг из творога (запечённый)</t>
  </si>
  <si>
    <t>Сгущенное молоко</t>
  </si>
  <si>
    <t>Кисломолочный напиток</t>
  </si>
  <si>
    <t>День 12</t>
  </si>
  <si>
    <t>Норма по СанПин</t>
  </si>
  <si>
    <t>Энергетическая ценность</t>
  </si>
  <si>
    <t>Итого за день по СанПиН</t>
  </si>
  <si>
    <t>завтрак 25 %</t>
  </si>
  <si>
    <t>Среднее значение за период:</t>
  </si>
  <si>
    <t>Овощи  свежие (огурцы)</t>
  </si>
  <si>
    <r>
      <t xml:space="preserve">
</t>
    </r>
    <r>
      <rPr>
        <sz val="16"/>
        <color theme="1"/>
        <rFont val="Times New Roman"/>
        <family val="1"/>
        <charset val="204"/>
      </rPr>
      <t>Меню приготавливаемых блюд для завтраков  
Возрастная категория 1-4-х классов
Сезон осенний</t>
    </r>
    <r>
      <rPr>
        <sz val="11"/>
        <color theme="1"/>
        <rFont val="Calibri"/>
        <family val="2"/>
        <scheme val="minor"/>
      </rPr>
      <t xml:space="preserve">
</t>
    </r>
  </si>
  <si>
    <t xml:space="preserve">Утверждаю:
________________
________________
________________
</t>
  </si>
  <si>
    <t>Салат из свежих помидор и огурщов</t>
  </si>
  <si>
    <t>за 12 дней</t>
  </si>
  <si>
    <t xml:space="preserve">Горох овощной консервированный </t>
  </si>
  <si>
    <t>50/150</t>
  </si>
  <si>
    <t>Овощи  свежие (помидоры)</t>
  </si>
  <si>
    <t>200 / 10</t>
  </si>
  <si>
    <t xml:space="preserve">Хлеб пшеничный </t>
  </si>
  <si>
    <t xml:space="preserve">Салат из белокочанной капусты </t>
  </si>
  <si>
    <t>110 / 60</t>
  </si>
  <si>
    <t>Салат из  свежих огурцов  и помидоров</t>
  </si>
  <si>
    <t>Кукуруза отварная</t>
  </si>
  <si>
    <t>Печень тушеная</t>
  </si>
  <si>
    <t>обед</t>
  </si>
  <si>
    <t>Рассольник по Ленинградски</t>
  </si>
  <si>
    <t xml:space="preserve">Омлет  натуральный </t>
  </si>
  <si>
    <t>Сок плодовый</t>
  </si>
  <si>
    <t xml:space="preserve">Хлеб ржаной </t>
  </si>
  <si>
    <t>Итого за обед</t>
  </si>
  <si>
    <t>Щи из свежей капусты с картофелем</t>
  </si>
  <si>
    <t>Компот из фруктов</t>
  </si>
  <si>
    <t>Суп рисовый из говядины и томатной пастой (харчо)</t>
  </si>
  <si>
    <r>
      <t> </t>
    </r>
    <r>
      <rPr>
        <b/>
        <sz val="12"/>
        <color theme="1"/>
        <rFont val="Times New Roman"/>
        <family val="1"/>
        <charset val="204"/>
      </rPr>
      <t>обед</t>
    </r>
  </si>
  <si>
    <t>Солянка домашняя</t>
  </si>
  <si>
    <t>Суп картофельный с бобовыми</t>
  </si>
  <si>
    <t>Л 139</t>
  </si>
  <si>
    <t>Суп молочный с макаронными изделиями</t>
  </si>
  <si>
    <t>Запеканка рисовая из творога</t>
  </si>
  <si>
    <t>Молоко кипяченое</t>
  </si>
  <si>
    <t>Рассольник</t>
  </si>
  <si>
    <t>Плоды  свежие(яблоки)</t>
  </si>
  <si>
    <r>
      <t>  </t>
    </r>
    <r>
      <rPr>
        <b/>
        <sz val="9"/>
        <color theme="1"/>
        <rFont val="Times New Roman"/>
        <family val="1"/>
        <charset val="204"/>
      </rPr>
      <t>Итого за обед</t>
    </r>
  </si>
  <si>
    <t>Борщ с  капустой  и картофелем (со сметаной)</t>
  </si>
  <si>
    <t>Д114</t>
  </si>
  <si>
    <t>Компот из смеси сухофруктов</t>
  </si>
  <si>
    <t xml:space="preserve">Салат из свёклы с сыром и чесноком </t>
  </si>
  <si>
    <t xml:space="preserve">Суп гороховый </t>
  </si>
  <si>
    <t>Суп с макаронными изделиями</t>
  </si>
  <si>
    <t>Энергетическая ценность </t>
  </si>
  <si>
    <t>кКал</t>
  </si>
  <si>
    <t>обед 35 %</t>
  </si>
  <si>
    <t>700 </t>
  </si>
  <si>
    <t>Среднее за 10 дней (фактич.)</t>
  </si>
  <si>
    <t>Сдоба (булочные изделия в ассортименте)</t>
  </si>
  <si>
    <t>Меню приготавливаемых блюд для обедов  
Возрастная категория 1-4-х классов
Сезон осенний</t>
  </si>
  <si>
    <t>Борщ с картофелем (со сметаной)</t>
  </si>
  <si>
    <t>Суп с крупой и томатом</t>
  </si>
  <si>
    <t>Л150</t>
  </si>
  <si>
    <t>Л</t>
  </si>
  <si>
    <t xml:space="preserve">Тефтели рыбные тушеные в соусе </t>
  </si>
  <si>
    <t>239 / 331</t>
  </si>
  <si>
    <t xml:space="preserve">Каша пшеничная </t>
  </si>
  <si>
    <t>Среднее за 12 дней (фактич.)</t>
  </si>
  <si>
    <t>Овощи  свежие(огурцы)</t>
  </si>
  <si>
    <t>Овощи  свежие ( помидор)</t>
  </si>
  <si>
    <t>Салат из  свежих огурцо и помидор</t>
  </si>
  <si>
    <t>Меню приготавливаемых блюд для обедов  
Возрастная категория 5-11-х классов                                                                   Сезон осенний</t>
  </si>
  <si>
    <r>
      <t xml:space="preserve">
</t>
    </r>
    <r>
      <rPr>
        <sz val="16"/>
        <color theme="1"/>
        <rFont val="Times New Roman"/>
        <family val="1"/>
        <charset val="204"/>
      </rPr>
      <t>Меню приготавливаемых блюд для завтраков  
Возрастная категория 5-11-х классов
Сезон осенний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</si>
</sst>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C6D9F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18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0" fillId="3" borderId="1" xfId="0" applyFill="1" applyBorder="1"/>
    <xf numFmtId="0" fontId="5" fillId="3" borderId="1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 wrapText="1"/>
    </xf>
    <xf numFmtId="0" fontId="14" fillId="8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horizontal="right" vertical="center"/>
    </xf>
    <xf numFmtId="0" fontId="14" fillId="8" borderId="1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0" fontId="16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4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right" vertical="center"/>
    </xf>
    <xf numFmtId="0" fontId="14" fillId="7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vertical="center"/>
    </xf>
    <xf numFmtId="0" fontId="2" fillId="7" borderId="1" xfId="0" applyFont="1" applyFill="1" applyBorder="1"/>
    <xf numFmtId="0" fontId="18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 wrapText="1"/>
    </xf>
    <xf numFmtId="0" fontId="14" fillId="8" borderId="1" xfId="0" applyFont="1" applyFill="1" applyBorder="1" applyAlignment="1">
      <alignment horizontal="right" vertical="center"/>
    </xf>
    <xf numFmtId="0" fontId="10" fillId="8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4" fillId="0" borderId="1" xfId="0" applyFont="1" applyBorder="1" applyAlignment="1">
      <alignment vertical="center"/>
    </xf>
    <xf numFmtId="0" fontId="16" fillId="7" borderId="1" xfId="0" applyFont="1" applyFill="1" applyBorder="1" applyAlignment="1">
      <alignment vertical="center"/>
    </xf>
    <xf numFmtId="0" fontId="1" fillId="7" borderId="1" xfId="0" applyFont="1" applyFill="1" applyBorder="1"/>
    <xf numFmtId="0" fontId="6" fillId="7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vertical="center"/>
    </xf>
    <xf numFmtId="0" fontId="14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justify" vertic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activeCell="O4" sqref="O4"/>
    </sheetView>
  </sheetViews>
  <sheetFormatPr defaultRowHeight="15" x14ac:dyDescent="0.25"/>
  <cols>
    <col min="1" max="1" width="12.28515625" customWidth="1"/>
    <col min="2" max="2" width="24.7109375" customWidth="1"/>
    <col min="3" max="3" width="8.28515625" customWidth="1"/>
    <col min="4" max="4" width="7.42578125" customWidth="1"/>
    <col min="5" max="5" width="7.28515625" customWidth="1"/>
    <col min="6" max="6" width="7" customWidth="1"/>
    <col min="7" max="7" width="8.28515625" customWidth="1"/>
    <col min="8" max="8" width="6.28515625" customWidth="1"/>
  </cols>
  <sheetData>
    <row r="1" spans="1:8" ht="78" customHeight="1" x14ac:dyDescent="0.25">
      <c r="E1" s="138" t="s">
        <v>72</v>
      </c>
      <c r="F1" s="139"/>
      <c r="G1" s="139"/>
      <c r="H1" s="139"/>
    </row>
    <row r="2" spans="1:8" ht="87" customHeight="1" x14ac:dyDescent="0.3">
      <c r="A2" s="138" t="s">
        <v>71</v>
      </c>
      <c r="B2" s="139"/>
      <c r="C2" s="139"/>
      <c r="D2" s="139"/>
      <c r="E2" s="139"/>
      <c r="F2" s="139"/>
      <c r="G2" s="139"/>
      <c r="H2" s="139"/>
    </row>
    <row r="3" spans="1:8" ht="20.25" customHeight="1" x14ac:dyDescent="0.25">
      <c r="A3" s="121" t="s">
        <v>0</v>
      </c>
      <c r="B3" s="121" t="s">
        <v>1</v>
      </c>
      <c r="C3" s="121" t="s">
        <v>2</v>
      </c>
      <c r="D3" s="120" t="s">
        <v>3</v>
      </c>
      <c r="E3" s="120"/>
      <c r="F3" s="120"/>
      <c r="G3" s="120" t="s">
        <v>4</v>
      </c>
      <c r="H3" s="120" t="s">
        <v>5</v>
      </c>
    </row>
    <row r="4" spans="1:8" x14ac:dyDescent="0.25">
      <c r="A4" s="121"/>
      <c r="B4" s="121"/>
      <c r="C4" s="121"/>
      <c r="D4" s="1" t="s">
        <v>6</v>
      </c>
      <c r="E4" s="1" t="s">
        <v>7</v>
      </c>
      <c r="F4" s="1" t="s">
        <v>8</v>
      </c>
      <c r="G4" s="120"/>
      <c r="H4" s="120"/>
    </row>
    <row r="5" spans="1:8" ht="15.75" x14ac:dyDescent="0.25">
      <c r="A5" s="5" t="s">
        <v>9</v>
      </c>
      <c r="B5" s="123"/>
      <c r="C5" s="124"/>
      <c r="D5" s="124"/>
      <c r="E5" s="124"/>
      <c r="F5" s="124"/>
      <c r="G5" s="124"/>
      <c r="H5" s="125"/>
    </row>
    <row r="6" spans="1:8" ht="15.75" x14ac:dyDescent="0.25">
      <c r="A6" s="5" t="s">
        <v>10</v>
      </c>
      <c r="B6" s="123"/>
      <c r="C6" s="124"/>
      <c r="D6" s="124"/>
      <c r="E6" s="124"/>
      <c r="F6" s="124"/>
      <c r="G6" s="124"/>
      <c r="H6" s="125"/>
    </row>
    <row r="7" spans="1:8" ht="24" customHeight="1" x14ac:dyDescent="0.25">
      <c r="A7" s="126" t="s">
        <v>11</v>
      </c>
      <c r="B7" s="6" t="s">
        <v>75</v>
      </c>
      <c r="C7" s="4">
        <v>60</v>
      </c>
      <c r="D7" s="3">
        <v>3.4</v>
      </c>
      <c r="E7" s="3">
        <v>2.5</v>
      </c>
      <c r="F7" s="3">
        <v>7.7</v>
      </c>
      <c r="G7" s="3">
        <v>66.900000000000006</v>
      </c>
      <c r="H7" s="3">
        <v>131</v>
      </c>
    </row>
    <row r="8" spans="1:8" x14ac:dyDescent="0.25">
      <c r="A8" s="126"/>
      <c r="B8" s="2" t="s">
        <v>13</v>
      </c>
      <c r="C8" s="3">
        <v>150</v>
      </c>
      <c r="D8" s="4">
        <v>14.71</v>
      </c>
      <c r="E8" s="4">
        <v>20.28</v>
      </c>
      <c r="F8" s="4">
        <v>2.2799999999999998</v>
      </c>
      <c r="G8" s="3">
        <v>203.83</v>
      </c>
      <c r="H8" s="4">
        <v>212</v>
      </c>
    </row>
    <row r="9" spans="1:8" x14ac:dyDescent="0.25">
      <c r="A9" s="126"/>
      <c r="B9" s="2" t="s">
        <v>14</v>
      </c>
      <c r="C9" s="3">
        <v>200</v>
      </c>
      <c r="D9" s="3">
        <v>7.0000000000000007E-2</v>
      </c>
      <c r="E9" s="3">
        <v>0.02</v>
      </c>
      <c r="F9" s="3">
        <v>15</v>
      </c>
      <c r="G9" s="3">
        <v>60.46</v>
      </c>
      <c r="H9" s="3"/>
    </row>
    <row r="10" spans="1:8" x14ac:dyDescent="0.25">
      <c r="A10" s="126"/>
      <c r="B10" s="2" t="s">
        <v>15</v>
      </c>
      <c r="C10" s="3">
        <v>20</v>
      </c>
      <c r="D10" s="4">
        <v>1.35</v>
      </c>
      <c r="E10" s="4">
        <v>0.17</v>
      </c>
      <c r="F10" s="4">
        <v>10.029999999999999</v>
      </c>
      <c r="G10" s="3">
        <v>47.05</v>
      </c>
      <c r="H10" s="4"/>
    </row>
    <row r="11" spans="1:8" x14ac:dyDescent="0.25">
      <c r="A11" s="126"/>
      <c r="B11" s="2" t="s">
        <v>16</v>
      </c>
      <c r="C11" s="3">
        <v>20</v>
      </c>
      <c r="D11" s="3">
        <v>1.4</v>
      </c>
      <c r="E11" s="3">
        <v>0.28000000000000003</v>
      </c>
      <c r="F11" s="3">
        <v>12.35</v>
      </c>
      <c r="G11" s="3">
        <v>57.52</v>
      </c>
      <c r="H11" s="3"/>
    </row>
    <row r="12" spans="1:8" ht="15.75" customHeight="1" x14ac:dyDescent="0.25">
      <c r="A12" s="126"/>
      <c r="B12" s="2" t="s">
        <v>17</v>
      </c>
      <c r="C12" s="3">
        <v>100</v>
      </c>
      <c r="D12" s="3">
        <v>1.8</v>
      </c>
      <c r="E12" s="3">
        <v>0.6</v>
      </c>
      <c r="F12" s="3">
        <v>25.2</v>
      </c>
      <c r="G12" s="3">
        <v>113.4</v>
      </c>
      <c r="H12" s="3">
        <v>338</v>
      </c>
    </row>
    <row r="13" spans="1:8" x14ac:dyDescent="0.25">
      <c r="A13" s="122" t="s">
        <v>18</v>
      </c>
      <c r="B13" s="122"/>
      <c r="C13" s="7">
        <f>SUM(C7:C12)</f>
        <v>550</v>
      </c>
      <c r="D13" s="7">
        <f>SUM(D7:D12)</f>
        <v>22.73</v>
      </c>
      <c r="E13" s="7">
        <f>SUM(E7:E12)</f>
        <v>23.850000000000005</v>
      </c>
      <c r="F13" s="7">
        <f>SUM(F7:F12)</f>
        <v>72.56</v>
      </c>
      <c r="G13" s="7">
        <f>SUM(G7:G12)</f>
        <v>549.16</v>
      </c>
      <c r="H13" s="8"/>
    </row>
    <row r="14" spans="1:8" ht="15.75" x14ac:dyDescent="0.25">
      <c r="A14" s="9" t="s">
        <v>9</v>
      </c>
      <c r="B14" s="127"/>
      <c r="C14" s="128"/>
      <c r="D14" s="128"/>
      <c r="E14" s="128"/>
      <c r="F14" s="128"/>
      <c r="G14" s="128"/>
      <c r="H14" s="129"/>
    </row>
    <row r="15" spans="1:8" ht="15.75" x14ac:dyDescent="0.25">
      <c r="A15" s="9" t="s">
        <v>19</v>
      </c>
      <c r="B15" s="127"/>
      <c r="C15" s="128"/>
      <c r="D15" s="128"/>
      <c r="E15" s="128"/>
      <c r="F15" s="128"/>
      <c r="G15" s="128"/>
      <c r="H15" s="129"/>
    </row>
    <row r="16" spans="1:8" x14ac:dyDescent="0.25">
      <c r="A16" s="130" t="s">
        <v>11</v>
      </c>
      <c r="B16" s="10" t="s">
        <v>20</v>
      </c>
      <c r="C16" s="3">
        <v>60</v>
      </c>
      <c r="D16" s="3">
        <v>0.85</v>
      </c>
      <c r="E16" s="3">
        <v>3.62</v>
      </c>
      <c r="F16" s="3">
        <v>4.9800000000000004</v>
      </c>
      <c r="G16" s="3">
        <v>55.89</v>
      </c>
      <c r="H16" s="3">
        <v>52</v>
      </c>
    </row>
    <row r="17" spans="1:8" x14ac:dyDescent="0.25">
      <c r="A17" s="130"/>
      <c r="B17" s="11" t="s">
        <v>21</v>
      </c>
      <c r="C17" s="3" t="s">
        <v>76</v>
      </c>
      <c r="D17" s="3">
        <v>19.2</v>
      </c>
      <c r="E17" s="3">
        <v>20.100000000000001</v>
      </c>
      <c r="F17" s="3">
        <v>30.2</v>
      </c>
      <c r="G17" s="3">
        <v>352.6</v>
      </c>
      <c r="H17" s="3"/>
    </row>
    <row r="18" spans="1:8" x14ac:dyDescent="0.25">
      <c r="A18" s="130"/>
      <c r="B18" s="11" t="s">
        <v>22</v>
      </c>
      <c r="C18" s="3">
        <v>200</v>
      </c>
      <c r="D18" s="3">
        <v>1.52</v>
      </c>
      <c r="E18" s="3">
        <v>1.35</v>
      </c>
      <c r="F18" s="3">
        <v>15.9</v>
      </c>
      <c r="G18" s="3">
        <v>81.83</v>
      </c>
      <c r="H18" s="3"/>
    </row>
    <row r="19" spans="1:8" x14ac:dyDescent="0.25">
      <c r="A19" s="130"/>
      <c r="B19" s="11" t="s">
        <v>15</v>
      </c>
      <c r="C19" s="3">
        <v>20</v>
      </c>
      <c r="D19" s="3">
        <v>1.69</v>
      </c>
      <c r="E19" s="3">
        <v>0.21</v>
      </c>
      <c r="F19" s="3">
        <v>12.54</v>
      </c>
      <c r="G19" s="3">
        <v>58.81</v>
      </c>
      <c r="H19" s="3"/>
    </row>
    <row r="20" spans="1:8" x14ac:dyDescent="0.25">
      <c r="A20" s="130"/>
      <c r="B20" s="11" t="s">
        <v>16</v>
      </c>
      <c r="C20" s="3">
        <v>20</v>
      </c>
      <c r="D20" s="4">
        <v>1.35</v>
      </c>
      <c r="E20" s="4">
        <v>0.17</v>
      </c>
      <c r="F20" s="4">
        <v>10.029999999999999</v>
      </c>
      <c r="G20" s="3">
        <v>47.05</v>
      </c>
      <c r="H20" s="4"/>
    </row>
    <row r="21" spans="1:8" x14ac:dyDescent="0.25">
      <c r="A21" s="122" t="s">
        <v>18</v>
      </c>
      <c r="B21" s="122"/>
      <c r="C21" s="12">
        <v>500</v>
      </c>
      <c r="D21" s="12">
        <v>24.61</v>
      </c>
      <c r="E21" s="12">
        <v>25.45</v>
      </c>
      <c r="F21" s="12">
        <v>73.650000000000006</v>
      </c>
      <c r="G21" s="12">
        <v>596.17999999999995</v>
      </c>
      <c r="H21" s="13"/>
    </row>
    <row r="22" spans="1:8" ht="15.75" x14ac:dyDescent="0.25">
      <c r="A22" s="9" t="s">
        <v>9</v>
      </c>
      <c r="B22" s="133"/>
      <c r="C22" s="134"/>
      <c r="D22" s="129"/>
      <c r="E22" s="129"/>
      <c r="F22" s="129"/>
      <c r="G22" s="129"/>
      <c r="H22" s="129"/>
    </row>
    <row r="23" spans="1:8" ht="15.75" x14ac:dyDescent="0.25">
      <c r="A23" s="9" t="s">
        <v>23</v>
      </c>
      <c r="B23" s="133"/>
      <c r="C23" s="134"/>
      <c r="D23" s="129"/>
      <c r="E23" s="129"/>
      <c r="F23" s="129"/>
      <c r="G23" s="129"/>
      <c r="H23" s="129"/>
    </row>
    <row r="24" spans="1:8" ht="18" customHeight="1" x14ac:dyDescent="0.25">
      <c r="A24" s="126" t="s">
        <v>11</v>
      </c>
      <c r="B24" s="14" t="s">
        <v>70</v>
      </c>
      <c r="C24" s="4">
        <v>60</v>
      </c>
      <c r="D24" s="4">
        <v>0.79</v>
      </c>
      <c r="E24" s="4">
        <v>0.14000000000000001</v>
      </c>
      <c r="F24" s="4">
        <v>2.74</v>
      </c>
      <c r="G24" s="3">
        <v>15.4</v>
      </c>
      <c r="H24" s="4">
        <v>70</v>
      </c>
    </row>
    <row r="25" spans="1:8" ht="15.75" customHeight="1" x14ac:dyDescent="0.25">
      <c r="A25" s="126"/>
      <c r="B25" s="14" t="s">
        <v>53</v>
      </c>
      <c r="C25" s="4">
        <v>80</v>
      </c>
      <c r="D25" s="4">
        <v>7.9</v>
      </c>
      <c r="E25" s="4">
        <v>8.69</v>
      </c>
      <c r="F25" s="4">
        <v>3.2</v>
      </c>
      <c r="G25" s="3">
        <v>122.61</v>
      </c>
      <c r="H25" s="4" t="s">
        <v>54</v>
      </c>
    </row>
    <row r="26" spans="1:8" x14ac:dyDescent="0.25">
      <c r="A26" s="126"/>
      <c r="B26" s="14" t="s">
        <v>55</v>
      </c>
      <c r="C26" s="4">
        <v>150</v>
      </c>
      <c r="D26" s="4">
        <v>8.85</v>
      </c>
      <c r="E26" s="4">
        <v>5.15</v>
      </c>
      <c r="F26" s="4">
        <v>49.8</v>
      </c>
      <c r="G26" s="3">
        <v>280.95</v>
      </c>
      <c r="H26" s="4"/>
    </row>
    <row r="27" spans="1:8" x14ac:dyDescent="0.25">
      <c r="A27" s="126"/>
      <c r="B27" s="14" t="s">
        <v>56</v>
      </c>
      <c r="C27" s="4">
        <v>200</v>
      </c>
      <c r="D27" s="4">
        <v>2</v>
      </c>
      <c r="E27" s="4">
        <v>0</v>
      </c>
      <c r="F27" s="4">
        <v>30.4</v>
      </c>
      <c r="G27" s="3">
        <v>129.6</v>
      </c>
      <c r="H27" s="4"/>
    </row>
    <row r="28" spans="1:8" x14ac:dyDescent="0.25">
      <c r="A28" s="126"/>
      <c r="B28" s="14" t="s">
        <v>15</v>
      </c>
      <c r="C28" s="4">
        <v>20</v>
      </c>
      <c r="D28" s="4">
        <v>1.69</v>
      </c>
      <c r="E28" s="4">
        <v>0.21</v>
      </c>
      <c r="F28" s="4">
        <v>12.54</v>
      </c>
      <c r="G28" s="3">
        <v>58.81</v>
      </c>
      <c r="H28" s="4"/>
    </row>
    <row r="29" spans="1:8" x14ac:dyDescent="0.25">
      <c r="A29" s="126"/>
      <c r="B29" s="14" t="s">
        <v>16</v>
      </c>
      <c r="C29" s="4">
        <v>20</v>
      </c>
      <c r="D29" s="4">
        <v>1.4</v>
      </c>
      <c r="E29" s="4">
        <v>0.28000000000000003</v>
      </c>
      <c r="F29" s="4">
        <v>12.35</v>
      </c>
      <c r="G29" s="3">
        <v>57.52</v>
      </c>
      <c r="H29" s="4"/>
    </row>
    <row r="30" spans="1:8" x14ac:dyDescent="0.25">
      <c r="A30" s="122" t="s">
        <v>18</v>
      </c>
      <c r="B30" s="122"/>
      <c r="C30" s="12">
        <v>530</v>
      </c>
      <c r="D30" s="12">
        <v>22.24</v>
      </c>
      <c r="E30" s="12">
        <v>14.38</v>
      </c>
      <c r="F30" s="12">
        <v>109.14</v>
      </c>
      <c r="G30" s="12">
        <v>654.94000000000005</v>
      </c>
      <c r="H30" s="13"/>
    </row>
    <row r="31" spans="1:8" ht="15.75" x14ac:dyDescent="0.25">
      <c r="A31" s="9" t="s">
        <v>9</v>
      </c>
      <c r="B31" s="131"/>
      <c r="C31" s="132"/>
      <c r="D31" s="129"/>
      <c r="E31" s="129"/>
      <c r="F31" s="129"/>
      <c r="G31" s="129"/>
      <c r="H31" s="129"/>
    </row>
    <row r="32" spans="1:8" ht="15.75" x14ac:dyDescent="0.25">
      <c r="A32" s="9" t="s">
        <v>26</v>
      </c>
      <c r="B32" s="131"/>
      <c r="C32" s="132"/>
      <c r="D32" s="129"/>
      <c r="E32" s="129"/>
      <c r="F32" s="129"/>
      <c r="G32" s="129"/>
      <c r="H32" s="129"/>
    </row>
    <row r="33" spans="1:8" x14ac:dyDescent="0.25">
      <c r="A33" s="140" t="s">
        <v>11</v>
      </c>
      <c r="B33" s="11" t="s">
        <v>27</v>
      </c>
      <c r="C33" s="4">
        <v>60</v>
      </c>
      <c r="D33" s="3">
        <v>1.01</v>
      </c>
      <c r="E33" s="3">
        <v>0.05</v>
      </c>
      <c r="F33" s="3">
        <v>12.27</v>
      </c>
      <c r="G33" s="4">
        <v>53.57</v>
      </c>
      <c r="H33" s="3"/>
    </row>
    <row r="34" spans="1:8" x14ac:dyDescent="0.25">
      <c r="A34" s="141"/>
      <c r="B34" s="11" t="s">
        <v>28</v>
      </c>
      <c r="C34" s="3">
        <v>90</v>
      </c>
      <c r="D34" s="4">
        <v>7.77</v>
      </c>
      <c r="E34" s="4">
        <v>6.86</v>
      </c>
      <c r="F34" s="4">
        <v>11.23</v>
      </c>
      <c r="G34" s="3">
        <v>119.5</v>
      </c>
      <c r="H34" s="4">
        <v>214</v>
      </c>
    </row>
    <row r="35" spans="1:8" x14ac:dyDescent="0.25">
      <c r="A35" s="141"/>
      <c r="B35" s="11" t="s">
        <v>29</v>
      </c>
      <c r="C35" s="3">
        <v>150</v>
      </c>
      <c r="D35" s="3">
        <v>3.1</v>
      </c>
      <c r="E35" s="3">
        <v>4.8499999999999996</v>
      </c>
      <c r="F35" s="3">
        <v>20.65</v>
      </c>
      <c r="G35" s="3">
        <v>138.61000000000001</v>
      </c>
      <c r="H35" s="3">
        <v>312</v>
      </c>
    </row>
    <row r="36" spans="1:8" x14ac:dyDescent="0.25">
      <c r="A36" s="141"/>
      <c r="B36" s="11" t="s">
        <v>30</v>
      </c>
      <c r="C36" s="3">
        <v>200</v>
      </c>
      <c r="D36" s="3">
        <v>4.08</v>
      </c>
      <c r="E36" s="3">
        <v>3.54</v>
      </c>
      <c r="F36" s="3">
        <v>17.579999999999998</v>
      </c>
      <c r="G36" s="3">
        <v>118.52</v>
      </c>
      <c r="H36" s="3">
        <v>397</v>
      </c>
    </row>
    <row r="37" spans="1:8" x14ac:dyDescent="0.25">
      <c r="A37" s="141"/>
      <c r="B37" s="11" t="s">
        <v>16</v>
      </c>
      <c r="C37" s="3">
        <v>25</v>
      </c>
      <c r="D37" s="3">
        <v>1.4</v>
      </c>
      <c r="E37" s="3">
        <v>0.28000000000000003</v>
      </c>
      <c r="F37" s="3">
        <v>12.35</v>
      </c>
      <c r="G37" s="3">
        <v>57.52</v>
      </c>
      <c r="H37" s="16"/>
    </row>
    <row r="38" spans="1:8" x14ac:dyDescent="0.25">
      <c r="A38" s="141"/>
      <c r="B38" s="11" t="s">
        <v>15</v>
      </c>
      <c r="C38" s="3">
        <v>20</v>
      </c>
      <c r="D38" s="4">
        <v>1.69</v>
      </c>
      <c r="E38" s="4">
        <v>0.21</v>
      </c>
      <c r="F38" s="4">
        <v>12.54</v>
      </c>
      <c r="G38" s="3">
        <v>58.81</v>
      </c>
      <c r="H38" s="18"/>
    </row>
    <row r="39" spans="1:8" x14ac:dyDescent="0.25">
      <c r="A39" s="142"/>
      <c r="B39" s="11" t="s">
        <v>31</v>
      </c>
      <c r="C39" s="3">
        <v>55</v>
      </c>
      <c r="D39" s="3">
        <v>1.68</v>
      </c>
      <c r="E39" s="3">
        <v>1.68</v>
      </c>
      <c r="F39" s="3">
        <v>18.010000000000002</v>
      </c>
      <c r="G39" s="3">
        <v>195.74</v>
      </c>
      <c r="H39" s="16"/>
    </row>
    <row r="40" spans="1:8" x14ac:dyDescent="0.25">
      <c r="A40" s="122" t="s">
        <v>18</v>
      </c>
      <c r="B40" s="122"/>
      <c r="C40" s="12">
        <v>600</v>
      </c>
      <c r="D40" s="12">
        <v>20.73</v>
      </c>
      <c r="E40" s="12">
        <v>17.47</v>
      </c>
      <c r="F40" s="12">
        <v>104.63</v>
      </c>
      <c r="G40" s="12">
        <v>742.27</v>
      </c>
      <c r="H40" s="12"/>
    </row>
    <row r="41" spans="1:8" ht="15.75" x14ac:dyDescent="0.25">
      <c r="A41" s="9" t="s">
        <v>9</v>
      </c>
      <c r="B41" s="131"/>
      <c r="C41" s="132"/>
      <c r="D41" s="135"/>
      <c r="E41" s="129"/>
      <c r="F41" s="129"/>
      <c r="G41" s="129"/>
      <c r="H41" s="129"/>
    </row>
    <row r="42" spans="1:8" ht="15.75" x14ac:dyDescent="0.25">
      <c r="A42" s="9" t="s">
        <v>32</v>
      </c>
      <c r="B42" s="131"/>
      <c r="C42" s="132"/>
      <c r="D42" s="135"/>
      <c r="E42" s="129"/>
      <c r="F42" s="129"/>
      <c r="G42" s="129"/>
      <c r="H42" s="129"/>
    </row>
    <row r="43" spans="1:8" x14ac:dyDescent="0.25">
      <c r="A43" s="130" t="s">
        <v>11</v>
      </c>
      <c r="B43" s="11" t="s">
        <v>77</v>
      </c>
      <c r="C43" s="3">
        <v>60</v>
      </c>
      <c r="D43" s="3">
        <v>0.79</v>
      </c>
      <c r="E43" s="3">
        <v>0.14000000000000001</v>
      </c>
      <c r="F43" s="3">
        <v>2.74</v>
      </c>
      <c r="G43" s="3">
        <v>15.4</v>
      </c>
      <c r="H43" s="3">
        <v>70</v>
      </c>
    </row>
    <row r="44" spans="1:8" x14ac:dyDescent="0.25">
      <c r="A44" s="130"/>
      <c r="B44" s="11" t="s">
        <v>33</v>
      </c>
      <c r="C44" s="3">
        <v>60</v>
      </c>
      <c r="D44" s="3">
        <v>8.25</v>
      </c>
      <c r="E44" s="3">
        <v>12.1</v>
      </c>
      <c r="F44" s="3">
        <v>7.16</v>
      </c>
      <c r="G44" s="3">
        <v>170.54</v>
      </c>
      <c r="H44" s="3">
        <v>268</v>
      </c>
    </row>
    <row r="45" spans="1:8" x14ac:dyDescent="0.25">
      <c r="A45" s="130"/>
      <c r="B45" s="11" t="s">
        <v>34</v>
      </c>
      <c r="C45" s="3">
        <v>150</v>
      </c>
      <c r="D45" s="3">
        <v>3.26</v>
      </c>
      <c r="E45" s="3">
        <v>12.59</v>
      </c>
      <c r="F45" s="3">
        <v>22.66</v>
      </c>
      <c r="G45" s="3">
        <v>216.97</v>
      </c>
      <c r="H45" s="3" t="s">
        <v>35</v>
      </c>
    </row>
    <row r="46" spans="1:8" x14ac:dyDescent="0.25">
      <c r="A46" s="130"/>
      <c r="B46" s="11" t="s">
        <v>36</v>
      </c>
      <c r="C46" s="3">
        <v>200</v>
      </c>
      <c r="D46" s="3">
        <v>0.3</v>
      </c>
      <c r="E46" s="3">
        <v>0</v>
      </c>
      <c r="F46" s="3">
        <v>15.2</v>
      </c>
      <c r="G46" s="3">
        <v>62</v>
      </c>
      <c r="H46" s="3">
        <v>388</v>
      </c>
    </row>
    <row r="47" spans="1:8" x14ac:dyDescent="0.25">
      <c r="A47" s="130"/>
      <c r="B47" s="11" t="s">
        <v>15</v>
      </c>
      <c r="C47" s="3">
        <v>20</v>
      </c>
      <c r="D47" s="4">
        <v>1.35</v>
      </c>
      <c r="E47" s="4">
        <v>0.17</v>
      </c>
      <c r="F47" s="4">
        <v>10.029999999999999</v>
      </c>
      <c r="G47" s="3">
        <v>47.05</v>
      </c>
      <c r="H47" s="4"/>
    </row>
    <row r="48" spans="1:8" x14ac:dyDescent="0.25">
      <c r="A48" s="130"/>
      <c r="B48" s="11" t="s">
        <v>16</v>
      </c>
      <c r="C48" s="3">
        <v>25</v>
      </c>
      <c r="D48" s="3">
        <v>1.4</v>
      </c>
      <c r="E48" s="3">
        <v>0.28000000000000003</v>
      </c>
      <c r="F48" s="3">
        <v>12.35</v>
      </c>
      <c r="G48" s="3">
        <v>57.52</v>
      </c>
      <c r="H48" s="3"/>
    </row>
    <row r="49" spans="1:8" x14ac:dyDescent="0.25">
      <c r="A49" s="122" t="s">
        <v>18</v>
      </c>
      <c r="B49" s="122"/>
      <c r="C49" s="12">
        <v>515</v>
      </c>
      <c r="D49" s="12">
        <v>15.12</v>
      </c>
      <c r="E49" s="12">
        <v>25.19</v>
      </c>
      <c r="F49" s="12">
        <v>69.150000000000006</v>
      </c>
      <c r="G49" s="12">
        <v>563.77</v>
      </c>
      <c r="H49" s="13"/>
    </row>
    <row r="50" spans="1:8" ht="15.75" x14ac:dyDescent="0.25">
      <c r="A50" s="9" t="s">
        <v>39</v>
      </c>
      <c r="B50" s="131"/>
      <c r="C50" s="132"/>
      <c r="D50" s="129"/>
      <c r="E50" s="129"/>
      <c r="F50" s="129"/>
      <c r="G50" s="129"/>
      <c r="H50" s="129"/>
    </row>
    <row r="51" spans="1:8" ht="15.75" x14ac:dyDescent="0.25">
      <c r="A51" s="9" t="s">
        <v>37</v>
      </c>
      <c r="B51" s="131"/>
      <c r="C51" s="132"/>
      <c r="D51" s="129"/>
      <c r="E51" s="129"/>
      <c r="F51" s="129"/>
      <c r="G51" s="129"/>
      <c r="H51" s="129"/>
    </row>
    <row r="52" spans="1:8" x14ac:dyDescent="0.25">
      <c r="A52" s="130" t="s">
        <v>11</v>
      </c>
      <c r="B52" s="11" t="s">
        <v>41</v>
      </c>
      <c r="C52" s="3">
        <v>20</v>
      </c>
      <c r="D52" s="3">
        <v>5.2</v>
      </c>
      <c r="E52" s="3">
        <v>5.32</v>
      </c>
      <c r="F52" s="3">
        <v>0</v>
      </c>
      <c r="G52" s="3">
        <v>68.680000000000007</v>
      </c>
      <c r="H52" s="3">
        <v>15</v>
      </c>
    </row>
    <row r="53" spans="1:8" x14ac:dyDescent="0.25">
      <c r="A53" s="130"/>
      <c r="B53" s="19" t="s">
        <v>42</v>
      </c>
      <c r="C53" s="20">
        <v>10</v>
      </c>
      <c r="D53" s="20">
        <v>0.08</v>
      </c>
      <c r="E53" s="20">
        <v>4.2</v>
      </c>
      <c r="F53" s="20">
        <v>0.14000000000000001</v>
      </c>
      <c r="G53" s="20">
        <v>66.099999999999994</v>
      </c>
      <c r="H53" s="10"/>
    </row>
    <row r="54" spans="1:8" x14ac:dyDescent="0.25">
      <c r="A54" s="130"/>
      <c r="B54" s="11" t="s">
        <v>43</v>
      </c>
      <c r="C54" s="4" t="s">
        <v>78</v>
      </c>
      <c r="D54" s="3">
        <v>5.0999999999999996</v>
      </c>
      <c r="E54" s="3">
        <v>10.72</v>
      </c>
      <c r="F54" s="3">
        <v>33.42</v>
      </c>
      <c r="G54" s="3">
        <v>250.56</v>
      </c>
      <c r="H54" s="3">
        <v>181</v>
      </c>
    </row>
    <row r="55" spans="1:8" x14ac:dyDescent="0.25">
      <c r="A55" s="130"/>
      <c r="B55" s="19" t="s">
        <v>22</v>
      </c>
      <c r="C55" s="20">
        <v>200</v>
      </c>
      <c r="D55" s="20">
        <v>2.58</v>
      </c>
      <c r="E55" s="20">
        <v>1.75</v>
      </c>
      <c r="F55" s="20">
        <v>18.600000000000001</v>
      </c>
      <c r="G55" s="20">
        <v>100.8</v>
      </c>
      <c r="H55" s="3"/>
    </row>
    <row r="56" spans="1:8" x14ac:dyDescent="0.25">
      <c r="A56" s="130"/>
      <c r="B56" s="11" t="s">
        <v>79</v>
      </c>
      <c r="C56" s="3">
        <v>20</v>
      </c>
      <c r="D56" s="3">
        <v>1.35</v>
      </c>
      <c r="E56" s="3">
        <v>0.17</v>
      </c>
      <c r="F56" s="3">
        <v>10.029999999999999</v>
      </c>
      <c r="G56" s="3">
        <v>47.05</v>
      </c>
      <c r="H56" s="3"/>
    </row>
    <row r="57" spans="1:8" x14ac:dyDescent="0.25">
      <c r="A57" s="130"/>
      <c r="B57" s="21" t="s">
        <v>44</v>
      </c>
      <c r="C57" s="22">
        <v>70</v>
      </c>
      <c r="D57" s="22">
        <v>5.29</v>
      </c>
      <c r="E57" s="22">
        <v>3.43</v>
      </c>
      <c r="F57" s="22">
        <v>33.81</v>
      </c>
      <c r="G57" s="22">
        <v>205.55</v>
      </c>
      <c r="H57" s="3"/>
    </row>
    <row r="58" spans="1:8" x14ac:dyDescent="0.25">
      <c r="A58" s="122" t="s">
        <v>45</v>
      </c>
      <c r="B58" s="122"/>
      <c r="C58" s="12">
        <v>530</v>
      </c>
      <c r="D58" s="12">
        <v>19.600000000000001</v>
      </c>
      <c r="E58" s="12">
        <v>25.59</v>
      </c>
      <c r="F58" s="12">
        <v>96</v>
      </c>
      <c r="G58" s="12">
        <v>738.74</v>
      </c>
      <c r="H58" s="13"/>
    </row>
    <row r="59" spans="1:8" ht="15.75" x14ac:dyDescent="0.25">
      <c r="A59" s="9" t="s">
        <v>39</v>
      </c>
      <c r="B59" s="131"/>
      <c r="C59" s="132"/>
      <c r="D59" s="129"/>
      <c r="E59" s="129"/>
      <c r="F59" s="129"/>
      <c r="G59" s="129"/>
      <c r="H59" s="129"/>
    </row>
    <row r="60" spans="1:8" ht="15.75" x14ac:dyDescent="0.25">
      <c r="A60" s="9" t="s">
        <v>40</v>
      </c>
      <c r="B60" s="131"/>
      <c r="C60" s="132"/>
      <c r="D60" s="129"/>
      <c r="E60" s="129"/>
      <c r="F60" s="129"/>
      <c r="G60" s="129"/>
      <c r="H60" s="129"/>
    </row>
    <row r="61" spans="1:8" x14ac:dyDescent="0.25">
      <c r="A61" s="136" t="s">
        <v>11</v>
      </c>
      <c r="B61" s="11" t="s">
        <v>80</v>
      </c>
      <c r="C61" s="4">
        <v>60</v>
      </c>
      <c r="D61" s="3">
        <v>0.85</v>
      </c>
      <c r="E61" s="3">
        <v>2.5</v>
      </c>
      <c r="F61" s="3">
        <v>5.2</v>
      </c>
      <c r="G61" s="3">
        <v>46.7</v>
      </c>
      <c r="H61" s="3">
        <v>45</v>
      </c>
    </row>
    <row r="62" spans="1:8" x14ac:dyDescent="0.25">
      <c r="A62" s="136"/>
      <c r="B62" s="11" t="s">
        <v>48</v>
      </c>
      <c r="C62" s="3">
        <v>60</v>
      </c>
      <c r="D62" s="4">
        <v>7.3</v>
      </c>
      <c r="E62" s="4">
        <v>7.09</v>
      </c>
      <c r="F62" s="4">
        <v>7.59</v>
      </c>
      <c r="G62" s="3">
        <v>123.74</v>
      </c>
      <c r="H62" s="4">
        <v>294</v>
      </c>
    </row>
    <row r="63" spans="1:8" x14ac:dyDescent="0.25">
      <c r="A63" s="136"/>
      <c r="B63" s="11" t="s">
        <v>49</v>
      </c>
      <c r="C63" s="3" t="s">
        <v>81</v>
      </c>
      <c r="D63" s="3">
        <v>4.83</v>
      </c>
      <c r="E63" s="3">
        <v>5.19</v>
      </c>
      <c r="F63" s="3">
        <v>26.62</v>
      </c>
      <c r="G63" s="3">
        <v>172.5</v>
      </c>
      <c r="H63" s="3" t="s">
        <v>50</v>
      </c>
    </row>
    <row r="64" spans="1:8" x14ac:dyDescent="0.25">
      <c r="A64" s="136"/>
      <c r="B64" s="11" t="s">
        <v>51</v>
      </c>
      <c r="C64" s="3">
        <v>200</v>
      </c>
      <c r="D64" s="3">
        <v>0.13</v>
      </c>
      <c r="E64" s="3">
        <v>0.02</v>
      </c>
      <c r="F64" s="3">
        <v>15.2</v>
      </c>
      <c r="G64" s="3">
        <v>61.5</v>
      </c>
      <c r="H64" s="3">
        <v>377</v>
      </c>
    </row>
    <row r="65" spans="1:8" x14ac:dyDescent="0.25">
      <c r="A65" s="136"/>
      <c r="B65" s="11" t="s">
        <v>16</v>
      </c>
      <c r="C65" s="3">
        <v>25</v>
      </c>
      <c r="D65" s="3">
        <v>1.4</v>
      </c>
      <c r="E65" s="3">
        <v>0.28000000000000003</v>
      </c>
      <c r="F65" s="3">
        <v>12.35</v>
      </c>
      <c r="G65" s="3">
        <v>57.52</v>
      </c>
      <c r="H65" s="3"/>
    </row>
    <row r="66" spans="1:8" x14ac:dyDescent="0.25">
      <c r="A66" s="136"/>
      <c r="B66" s="11" t="s">
        <v>15</v>
      </c>
      <c r="C66" s="3">
        <v>20</v>
      </c>
      <c r="D66" s="4">
        <v>1.35</v>
      </c>
      <c r="E66" s="4">
        <v>0.17</v>
      </c>
      <c r="F66" s="4">
        <v>10.029999999999999</v>
      </c>
      <c r="G66" s="3">
        <v>47.05</v>
      </c>
      <c r="H66" s="4"/>
    </row>
    <row r="67" spans="1:8" x14ac:dyDescent="0.25">
      <c r="A67" s="122" t="s">
        <v>45</v>
      </c>
      <c r="B67" s="122"/>
      <c r="C67" s="12">
        <v>535</v>
      </c>
      <c r="D67" s="12">
        <v>15.86</v>
      </c>
      <c r="E67" s="12">
        <v>15.25</v>
      </c>
      <c r="F67" s="12">
        <v>76.989999999999995</v>
      </c>
      <c r="G67" s="12">
        <v>509.01</v>
      </c>
      <c r="H67" s="13"/>
    </row>
    <row r="68" spans="1:8" ht="15.75" x14ac:dyDescent="0.25">
      <c r="A68" s="9" t="s">
        <v>39</v>
      </c>
      <c r="B68" s="131"/>
      <c r="C68" s="132"/>
      <c r="D68" s="135"/>
      <c r="E68" s="129"/>
      <c r="F68" s="129"/>
      <c r="G68" s="129"/>
      <c r="H68" s="129"/>
    </row>
    <row r="69" spans="1:8" ht="15.75" x14ac:dyDescent="0.25">
      <c r="A69" s="9" t="s">
        <v>46</v>
      </c>
      <c r="B69" s="131"/>
      <c r="C69" s="132"/>
      <c r="D69" s="135"/>
      <c r="E69" s="129"/>
      <c r="F69" s="129"/>
      <c r="G69" s="129"/>
      <c r="H69" s="129"/>
    </row>
    <row r="70" spans="1:8" x14ac:dyDescent="0.25">
      <c r="A70" s="130" t="s">
        <v>11</v>
      </c>
      <c r="B70" s="11" t="s">
        <v>82</v>
      </c>
      <c r="C70" s="3">
        <v>80</v>
      </c>
      <c r="D70" s="3">
        <v>1.05</v>
      </c>
      <c r="E70" s="3">
        <v>0.19</v>
      </c>
      <c r="F70" s="3">
        <v>3.64</v>
      </c>
      <c r="G70" s="3">
        <v>20.48</v>
      </c>
      <c r="H70" s="3">
        <v>46</v>
      </c>
    </row>
    <row r="71" spans="1:8" x14ac:dyDescent="0.25">
      <c r="A71" s="130"/>
      <c r="B71" s="11" t="s">
        <v>24</v>
      </c>
      <c r="C71" s="4">
        <v>150</v>
      </c>
      <c r="D71" s="3">
        <v>14.13</v>
      </c>
      <c r="E71" s="3">
        <v>15.75</v>
      </c>
      <c r="F71" s="3">
        <v>13.29</v>
      </c>
      <c r="G71" s="3">
        <v>251.88</v>
      </c>
      <c r="H71" s="3">
        <v>258</v>
      </c>
    </row>
    <row r="72" spans="1:8" x14ac:dyDescent="0.25">
      <c r="A72" s="130"/>
      <c r="B72" s="11" t="s">
        <v>25</v>
      </c>
      <c r="C72" s="3">
        <v>200</v>
      </c>
      <c r="D72" s="3">
        <v>0.31</v>
      </c>
      <c r="E72" s="3">
        <v>0</v>
      </c>
      <c r="F72" s="3">
        <v>39.4</v>
      </c>
      <c r="G72" s="3">
        <v>158.84</v>
      </c>
      <c r="H72" s="3">
        <v>358</v>
      </c>
    </row>
    <row r="73" spans="1:8" x14ac:dyDescent="0.25">
      <c r="A73" s="130"/>
      <c r="B73" s="11" t="s">
        <v>15</v>
      </c>
      <c r="C73" s="3">
        <v>20</v>
      </c>
      <c r="D73" s="3">
        <v>1.69</v>
      </c>
      <c r="E73" s="3">
        <v>0.21</v>
      </c>
      <c r="F73" s="3">
        <v>12.54</v>
      </c>
      <c r="G73" s="3">
        <v>58.81</v>
      </c>
      <c r="H73" s="3"/>
    </row>
    <row r="74" spans="1:8" x14ac:dyDescent="0.25">
      <c r="A74" s="130"/>
      <c r="B74" s="11" t="s">
        <v>16</v>
      </c>
      <c r="C74" s="3">
        <v>20</v>
      </c>
      <c r="D74" s="4">
        <v>1.4</v>
      </c>
      <c r="E74" s="4">
        <v>0.28000000000000003</v>
      </c>
      <c r="F74" s="4">
        <v>12.35</v>
      </c>
      <c r="G74" s="3">
        <v>57.52</v>
      </c>
      <c r="H74" s="4"/>
    </row>
    <row r="75" spans="1:8" ht="12.75" customHeight="1" x14ac:dyDescent="0.25">
      <c r="A75" s="130"/>
      <c r="B75" s="2" t="s">
        <v>17</v>
      </c>
      <c r="C75" s="3">
        <v>100</v>
      </c>
      <c r="D75" s="3">
        <v>1.8</v>
      </c>
      <c r="E75" s="3">
        <v>0.6</v>
      </c>
      <c r="F75" s="3">
        <v>25.2</v>
      </c>
      <c r="G75" s="3">
        <v>113.4</v>
      </c>
      <c r="H75" s="3">
        <v>338</v>
      </c>
    </row>
    <row r="76" spans="1:8" x14ac:dyDescent="0.25">
      <c r="A76" s="122" t="s">
        <v>45</v>
      </c>
      <c r="B76" s="122"/>
      <c r="C76" s="12">
        <v>550</v>
      </c>
      <c r="D76" s="12">
        <v>20.36</v>
      </c>
      <c r="E76" s="12">
        <v>19.850000000000001</v>
      </c>
      <c r="F76" s="12">
        <v>107.88</v>
      </c>
      <c r="G76" s="12">
        <v>692.07</v>
      </c>
      <c r="H76" s="13"/>
    </row>
    <row r="77" spans="1:8" ht="15.75" x14ac:dyDescent="0.25">
      <c r="A77" s="9" t="s">
        <v>39</v>
      </c>
      <c r="B77" s="131"/>
      <c r="C77" s="137"/>
      <c r="D77" s="131"/>
      <c r="E77" s="131"/>
      <c r="F77" s="129"/>
      <c r="G77" s="129"/>
      <c r="H77" s="129"/>
    </row>
    <row r="78" spans="1:8" ht="15.75" x14ac:dyDescent="0.25">
      <c r="A78" s="9" t="s">
        <v>52</v>
      </c>
      <c r="B78" s="131"/>
      <c r="C78" s="137"/>
      <c r="D78" s="131"/>
      <c r="E78" s="131"/>
      <c r="F78" s="129"/>
      <c r="G78" s="129"/>
      <c r="H78" s="129"/>
    </row>
    <row r="79" spans="1:8" x14ac:dyDescent="0.25">
      <c r="A79" s="136" t="s">
        <v>11</v>
      </c>
      <c r="B79" s="11" t="s">
        <v>83</v>
      </c>
      <c r="C79" s="4">
        <v>60</v>
      </c>
      <c r="D79" s="3">
        <v>1.7</v>
      </c>
      <c r="E79" s="3">
        <v>2.5</v>
      </c>
      <c r="F79" s="3">
        <v>9.3000000000000007</v>
      </c>
      <c r="G79" s="3">
        <v>66.5</v>
      </c>
      <c r="H79" s="3">
        <v>133</v>
      </c>
    </row>
    <row r="80" spans="1:8" x14ac:dyDescent="0.25">
      <c r="A80" s="136"/>
      <c r="B80" s="10" t="s">
        <v>84</v>
      </c>
      <c r="C80" s="3">
        <v>90</v>
      </c>
      <c r="D80" s="4">
        <v>12.15</v>
      </c>
      <c r="E80" s="4">
        <v>8.2799999999999994</v>
      </c>
      <c r="F80" s="4">
        <v>7.74</v>
      </c>
      <c r="G80" s="3">
        <v>143.1</v>
      </c>
      <c r="H80" s="4">
        <v>592</v>
      </c>
    </row>
    <row r="81" spans="1:8" x14ac:dyDescent="0.25">
      <c r="A81" s="136"/>
      <c r="B81" s="11" t="s">
        <v>29</v>
      </c>
      <c r="C81" s="3">
        <v>150</v>
      </c>
      <c r="D81" s="4">
        <v>3.1</v>
      </c>
      <c r="E81" s="4">
        <v>4.8499999999999996</v>
      </c>
      <c r="F81" s="4">
        <v>20.65</v>
      </c>
      <c r="G81" s="3">
        <v>138.61000000000001</v>
      </c>
      <c r="H81" s="4">
        <v>312</v>
      </c>
    </row>
    <row r="82" spans="1:8" x14ac:dyDescent="0.25">
      <c r="A82" s="136"/>
      <c r="B82" s="11" t="s">
        <v>59</v>
      </c>
      <c r="C82" s="3">
        <v>200</v>
      </c>
      <c r="D82" s="3">
        <v>0.1</v>
      </c>
      <c r="E82" s="3">
        <v>0</v>
      </c>
      <c r="F82" s="3">
        <v>26.4</v>
      </c>
      <c r="G82" s="3">
        <v>106</v>
      </c>
      <c r="H82" s="3"/>
    </row>
    <row r="83" spans="1:8" x14ac:dyDescent="0.25">
      <c r="A83" s="136"/>
      <c r="B83" s="11" t="s">
        <v>16</v>
      </c>
      <c r="C83" s="3">
        <v>25</v>
      </c>
      <c r="D83" s="3">
        <v>1.4</v>
      </c>
      <c r="E83" s="3">
        <v>0.28000000000000003</v>
      </c>
      <c r="F83" s="3">
        <v>12.35</v>
      </c>
      <c r="G83" s="3">
        <v>57.52</v>
      </c>
      <c r="H83" s="3"/>
    </row>
    <row r="84" spans="1:8" ht="12.75" customHeight="1" x14ac:dyDescent="0.25">
      <c r="A84" s="136"/>
      <c r="B84" s="2" t="s">
        <v>17</v>
      </c>
      <c r="C84" s="4">
        <v>80</v>
      </c>
      <c r="D84" s="3">
        <v>1.44</v>
      </c>
      <c r="E84" s="3">
        <v>0.48</v>
      </c>
      <c r="F84" s="3">
        <v>20.16</v>
      </c>
      <c r="G84" s="3">
        <v>90.72</v>
      </c>
      <c r="H84" s="3">
        <v>338</v>
      </c>
    </row>
    <row r="85" spans="1:8" x14ac:dyDescent="0.25">
      <c r="A85" s="122" t="s">
        <v>45</v>
      </c>
      <c r="B85" s="122"/>
      <c r="C85" s="12">
        <v>605</v>
      </c>
      <c r="D85" s="12">
        <v>19.89</v>
      </c>
      <c r="E85" s="12">
        <v>16.39</v>
      </c>
      <c r="F85" s="12">
        <v>96.6</v>
      </c>
      <c r="G85" s="12">
        <v>602.45000000000005</v>
      </c>
      <c r="H85" s="23"/>
    </row>
    <row r="86" spans="1:8" ht="15.75" x14ac:dyDescent="0.25">
      <c r="A86" s="9" t="s">
        <v>39</v>
      </c>
      <c r="B86" s="131"/>
      <c r="C86" s="132"/>
      <c r="D86" s="135"/>
      <c r="E86" s="135"/>
      <c r="F86" s="135"/>
      <c r="G86" s="129"/>
      <c r="H86" s="129"/>
    </row>
    <row r="87" spans="1:8" ht="15.75" x14ac:dyDescent="0.25">
      <c r="A87" s="9" t="s">
        <v>57</v>
      </c>
      <c r="B87" s="131"/>
      <c r="C87" s="132"/>
      <c r="D87" s="135"/>
      <c r="E87" s="135"/>
      <c r="F87" s="135"/>
      <c r="G87" s="129"/>
      <c r="H87" s="129"/>
    </row>
    <row r="88" spans="1:8" x14ac:dyDescent="0.25">
      <c r="A88" s="3">
        <v>222</v>
      </c>
      <c r="B88" s="11" t="s">
        <v>61</v>
      </c>
      <c r="C88" s="3">
        <v>160</v>
      </c>
      <c r="D88" s="3">
        <v>18.2</v>
      </c>
      <c r="E88" s="3">
        <v>16.920000000000002</v>
      </c>
      <c r="F88" s="3">
        <v>29.2</v>
      </c>
      <c r="G88" s="3">
        <v>341.88</v>
      </c>
      <c r="H88" s="3"/>
    </row>
    <row r="89" spans="1:8" x14ac:dyDescent="0.25">
      <c r="A89" s="4"/>
      <c r="B89" s="11" t="s">
        <v>62</v>
      </c>
      <c r="C89" s="4">
        <v>10</v>
      </c>
      <c r="D89" s="3">
        <v>0.04</v>
      </c>
      <c r="E89" s="3">
        <v>0</v>
      </c>
      <c r="F89" s="3">
        <v>5.25</v>
      </c>
      <c r="G89" s="3">
        <v>21.18</v>
      </c>
      <c r="H89" s="3"/>
    </row>
    <row r="90" spans="1:8" x14ac:dyDescent="0.25">
      <c r="A90" s="3"/>
      <c r="B90" s="11" t="s">
        <v>63</v>
      </c>
      <c r="C90" s="3">
        <v>200</v>
      </c>
      <c r="D90" s="3">
        <v>4.5</v>
      </c>
      <c r="E90" s="3">
        <v>4.5</v>
      </c>
      <c r="F90" s="3">
        <v>7.38</v>
      </c>
      <c r="G90" s="3">
        <v>88.02</v>
      </c>
      <c r="H90" s="3"/>
    </row>
    <row r="91" spans="1:8" x14ac:dyDescent="0.25">
      <c r="A91" s="3"/>
      <c r="B91" s="11" t="s">
        <v>15</v>
      </c>
      <c r="C91" s="3">
        <v>20</v>
      </c>
      <c r="D91" s="4">
        <v>1.35</v>
      </c>
      <c r="E91" s="4">
        <v>0.17</v>
      </c>
      <c r="F91" s="4">
        <v>10.029999999999999</v>
      </c>
      <c r="G91" s="3">
        <v>47.05</v>
      </c>
      <c r="H91" s="4"/>
    </row>
    <row r="92" spans="1:8" ht="10.5" customHeight="1" x14ac:dyDescent="0.25">
      <c r="A92" s="3">
        <v>338</v>
      </c>
      <c r="B92" s="2" t="s">
        <v>17</v>
      </c>
      <c r="C92" s="3">
        <v>100</v>
      </c>
      <c r="D92" s="3">
        <v>1.8</v>
      </c>
      <c r="E92" s="3">
        <v>0.6</v>
      </c>
      <c r="F92" s="3">
        <v>25.2</v>
      </c>
      <c r="G92" s="3">
        <v>113.4</v>
      </c>
      <c r="H92" s="3">
        <v>338</v>
      </c>
    </row>
    <row r="93" spans="1:8" x14ac:dyDescent="0.25">
      <c r="A93" s="122" t="s">
        <v>45</v>
      </c>
      <c r="B93" s="122"/>
      <c r="C93" s="12">
        <v>510</v>
      </c>
      <c r="D93" s="12">
        <v>25.89</v>
      </c>
      <c r="E93" s="12">
        <v>22.19</v>
      </c>
      <c r="F93" s="12">
        <v>77.06</v>
      </c>
      <c r="G93" s="12">
        <v>611.53</v>
      </c>
      <c r="H93" s="13"/>
    </row>
    <row r="94" spans="1:8" ht="36" x14ac:dyDescent="0.25">
      <c r="A94" s="3"/>
      <c r="B94" s="24" t="s">
        <v>65</v>
      </c>
      <c r="C94" s="10"/>
      <c r="D94" s="120" t="s">
        <v>3</v>
      </c>
      <c r="E94" s="120"/>
      <c r="F94" s="120"/>
      <c r="G94" s="1" t="s">
        <v>66</v>
      </c>
      <c r="H94" s="25"/>
    </row>
    <row r="95" spans="1:8" x14ac:dyDescent="0.25">
      <c r="A95" s="3"/>
      <c r="B95" s="10"/>
      <c r="C95" s="10"/>
      <c r="D95" s="1" t="s">
        <v>6</v>
      </c>
      <c r="E95" s="1" t="s">
        <v>7</v>
      </c>
      <c r="F95" s="1" t="s">
        <v>8</v>
      </c>
      <c r="G95" s="25"/>
      <c r="H95" s="26"/>
    </row>
    <row r="96" spans="1:8" x14ac:dyDescent="0.25">
      <c r="A96" s="3"/>
      <c r="B96" s="10" t="s">
        <v>67</v>
      </c>
      <c r="C96" s="10"/>
      <c r="D96" s="3">
        <v>77</v>
      </c>
      <c r="E96" s="3">
        <v>79</v>
      </c>
      <c r="F96" s="3">
        <v>335</v>
      </c>
      <c r="G96" s="3">
        <v>2350</v>
      </c>
      <c r="H96" s="16"/>
    </row>
    <row r="97" spans="1:8" x14ac:dyDescent="0.25">
      <c r="A97" s="3"/>
      <c r="B97" s="27" t="s">
        <v>68</v>
      </c>
      <c r="C97" s="27"/>
      <c r="D97" s="28">
        <v>19.25</v>
      </c>
      <c r="E97" s="28">
        <v>19.75</v>
      </c>
      <c r="F97" s="28">
        <v>83.75</v>
      </c>
      <c r="G97" s="28">
        <v>587.5</v>
      </c>
      <c r="H97" s="29"/>
    </row>
    <row r="98" spans="1:8" x14ac:dyDescent="0.25">
      <c r="A98" s="3"/>
      <c r="B98" s="10"/>
      <c r="C98" s="10"/>
      <c r="D98" s="10"/>
      <c r="E98" s="10"/>
      <c r="F98" s="10"/>
      <c r="G98" s="10"/>
      <c r="H98" s="10"/>
    </row>
    <row r="99" spans="1:8" x14ac:dyDescent="0.25">
      <c r="A99" s="121" t="s">
        <v>69</v>
      </c>
      <c r="B99" s="121"/>
      <c r="C99" s="30">
        <v>538.5</v>
      </c>
      <c r="D99" s="30">
        <v>20.7</v>
      </c>
      <c r="E99" s="30">
        <v>20.56</v>
      </c>
      <c r="F99" s="30">
        <v>88.366</v>
      </c>
      <c r="G99" s="30">
        <v>626.01199999999994</v>
      </c>
      <c r="H99" s="31"/>
    </row>
  </sheetData>
  <mergeCells count="91">
    <mergeCell ref="E1:H1"/>
    <mergeCell ref="H86:H87"/>
    <mergeCell ref="A93:B93"/>
    <mergeCell ref="D94:F94"/>
    <mergeCell ref="A99:B99"/>
    <mergeCell ref="A33:A39"/>
    <mergeCell ref="A2:H2"/>
    <mergeCell ref="G77:G78"/>
    <mergeCell ref="H77:H78"/>
    <mergeCell ref="A79:A84"/>
    <mergeCell ref="A85:B85"/>
    <mergeCell ref="B86:B87"/>
    <mergeCell ref="C86:C87"/>
    <mergeCell ref="D86:D87"/>
    <mergeCell ref="E86:E87"/>
    <mergeCell ref="F86:F87"/>
    <mergeCell ref="H68:H69"/>
    <mergeCell ref="A70:A75"/>
    <mergeCell ref="A76:B76"/>
    <mergeCell ref="B77:B78"/>
    <mergeCell ref="C77:C78"/>
    <mergeCell ref="D77:D78"/>
    <mergeCell ref="E77:E78"/>
    <mergeCell ref="F77:F78"/>
    <mergeCell ref="E68:E69"/>
    <mergeCell ref="A67:B67"/>
    <mergeCell ref="B68:B69"/>
    <mergeCell ref="C68:C69"/>
    <mergeCell ref="D68:D69"/>
    <mergeCell ref="G86:G87"/>
    <mergeCell ref="F68:F69"/>
    <mergeCell ref="G68:G69"/>
    <mergeCell ref="E59:E60"/>
    <mergeCell ref="F59:F60"/>
    <mergeCell ref="G59:G60"/>
    <mergeCell ref="H59:H60"/>
    <mergeCell ref="A61:A66"/>
    <mergeCell ref="A52:A57"/>
    <mergeCell ref="A58:B58"/>
    <mergeCell ref="B59:B60"/>
    <mergeCell ref="C59:C60"/>
    <mergeCell ref="D59:D60"/>
    <mergeCell ref="G41:G42"/>
    <mergeCell ref="H41:H42"/>
    <mergeCell ref="A43:A48"/>
    <mergeCell ref="A49:B49"/>
    <mergeCell ref="B50:B51"/>
    <mergeCell ref="C50:C51"/>
    <mergeCell ref="D50:D51"/>
    <mergeCell ref="E50:E51"/>
    <mergeCell ref="F50:F51"/>
    <mergeCell ref="G50:G51"/>
    <mergeCell ref="F41:F42"/>
    <mergeCell ref="H50:H51"/>
    <mergeCell ref="A40:B40"/>
    <mergeCell ref="B41:B42"/>
    <mergeCell ref="C41:C42"/>
    <mergeCell ref="D41:D42"/>
    <mergeCell ref="E41:E42"/>
    <mergeCell ref="H22:H23"/>
    <mergeCell ref="A24:A29"/>
    <mergeCell ref="A30:B30"/>
    <mergeCell ref="B31:B32"/>
    <mergeCell ref="C31:C32"/>
    <mergeCell ref="D31:D32"/>
    <mergeCell ref="E31:E32"/>
    <mergeCell ref="F31:F32"/>
    <mergeCell ref="G31:G32"/>
    <mergeCell ref="H31:H32"/>
    <mergeCell ref="B22:B23"/>
    <mergeCell ref="C22:C23"/>
    <mergeCell ref="D22:D23"/>
    <mergeCell ref="E22:E23"/>
    <mergeCell ref="F22:F23"/>
    <mergeCell ref="G22:G23"/>
    <mergeCell ref="A21:B21"/>
    <mergeCell ref="B5:B6"/>
    <mergeCell ref="C5:G6"/>
    <mergeCell ref="H5:H6"/>
    <mergeCell ref="A7:A12"/>
    <mergeCell ref="A13:B13"/>
    <mergeCell ref="B14:B15"/>
    <mergeCell ref="C14:G15"/>
    <mergeCell ref="H14:H15"/>
    <mergeCell ref="A16:A20"/>
    <mergeCell ref="H3:H4"/>
    <mergeCell ref="A3:A4"/>
    <mergeCell ref="B3:B4"/>
    <mergeCell ref="C3:C4"/>
    <mergeCell ref="D3:F3"/>
    <mergeCell ref="G3:G4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>
      <selection activeCell="L2" sqref="L2"/>
    </sheetView>
  </sheetViews>
  <sheetFormatPr defaultRowHeight="15" x14ac:dyDescent="0.25"/>
  <cols>
    <col min="1" max="1" width="11.28515625" customWidth="1"/>
    <col min="2" max="2" width="22.85546875" customWidth="1"/>
    <col min="3" max="3" width="9.140625" customWidth="1"/>
    <col min="4" max="4" width="7.5703125" customWidth="1"/>
    <col min="8" max="8" width="6.28515625" customWidth="1"/>
  </cols>
  <sheetData>
    <row r="1" spans="1:8" ht="74.25" customHeight="1" x14ac:dyDescent="0.25">
      <c r="E1" s="138" t="s">
        <v>72</v>
      </c>
      <c r="F1" s="139"/>
      <c r="G1" s="139"/>
      <c r="H1" s="139"/>
    </row>
    <row r="2" spans="1:8" ht="87" customHeight="1" x14ac:dyDescent="0.3">
      <c r="A2" s="138" t="s">
        <v>129</v>
      </c>
      <c r="B2" s="139"/>
      <c r="C2" s="139"/>
      <c r="D2" s="139"/>
      <c r="E2" s="139"/>
      <c r="F2" s="139"/>
      <c r="G2" s="139"/>
      <c r="H2" s="139"/>
    </row>
    <row r="3" spans="1:8" ht="20.25" customHeight="1" x14ac:dyDescent="0.25">
      <c r="A3" s="121" t="s">
        <v>0</v>
      </c>
      <c r="B3" s="121" t="s">
        <v>1</v>
      </c>
      <c r="C3" s="121" t="s">
        <v>2</v>
      </c>
      <c r="D3" s="120" t="s">
        <v>3</v>
      </c>
      <c r="E3" s="120"/>
      <c r="F3" s="120"/>
      <c r="G3" s="120" t="s">
        <v>4</v>
      </c>
      <c r="H3" s="120" t="s">
        <v>5</v>
      </c>
    </row>
    <row r="4" spans="1:8" x14ac:dyDescent="0.25">
      <c r="A4" s="121"/>
      <c r="B4" s="121"/>
      <c r="C4" s="121"/>
      <c r="D4" s="1" t="s">
        <v>6</v>
      </c>
      <c r="E4" s="1" t="s">
        <v>7</v>
      </c>
      <c r="F4" s="1" t="s">
        <v>8</v>
      </c>
      <c r="G4" s="120"/>
      <c r="H4" s="120"/>
    </row>
    <row r="5" spans="1:8" ht="15.75" customHeight="1" x14ac:dyDescent="0.25">
      <c r="A5" s="5" t="s">
        <v>9</v>
      </c>
      <c r="B5" s="123"/>
      <c r="C5" s="124"/>
      <c r="D5" s="124"/>
      <c r="E5" s="124"/>
      <c r="F5" s="124"/>
      <c r="G5" s="124"/>
      <c r="H5" s="125"/>
    </row>
    <row r="6" spans="1:8" ht="17.25" customHeight="1" x14ac:dyDescent="0.25">
      <c r="A6" s="5" t="s">
        <v>10</v>
      </c>
      <c r="B6" s="123"/>
      <c r="C6" s="124"/>
      <c r="D6" s="124"/>
      <c r="E6" s="124"/>
      <c r="F6" s="124"/>
      <c r="G6" s="124"/>
      <c r="H6" s="125"/>
    </row>
    <row r="7" spans="1:8" ht="22.5" customHeight="1" x14ac:dyDescent="0.25">
      <c r="A7" s="126" t="s">
        <v>11</v>
      </c>
      <c r="B7" s="14" t="s">
        <v>12</v>
      </c>
      <c r="C7" s="32">
        <v>100</v>
      </c>
      <c r="D7" s="33">
        <v>5.67</v>
      </c>
      <c r="E7" s="33">
        <v>4.17</v>
      </c>
      <c r="F7" s="33">
        <v>12.83</v>
      </c>
      <c r="G7" s="33">
        <v>111.5</v>
      </c>
      <c r="H7" s="33"/>
    </row>
    <row r="8" spans="1:8" x14ac:dyDescent="0.25">
      <c r="A8" s="126"/>
      <c r="B8" s="11" t="s">
        <v>13</v>
      </c>
      <c r="C8" s="3">
        <v>150</v>
      </c>
      <c r="D8" s="4">
        <v>12.77</v>
      </c>
      <c r="E8" s="4">
        <v>30.41</v>
      </c>
      <c r="F8" s="4">
        <v>2.72</v>
      </c>
      <c r="G8" s="3">
        <v>335.64</v>
      </c>
      <c r="H8" s="4"/>
    </row>
    <row r="9" spans="1:8" x14ac:dyDescent="0.25">
      <c r="A9" s="126"/>
      <c r="B9" s="11" t="s">
        <v>14</v>
      </c>
      <c r="C9" s="3">
        <v>200</v>
      </c>
      <c r="D9" s="3">
        <v>7.0000000000000007E-2</v>
      </c>
      <c r="E9" s="3">
        <v>0.02</v>
      </c>
      <c r="F9" s="3">
        <v>15</v>
      </c>
      <c r="G9" s="3">
        <v>60.46</v>
      </c>
      <c r="H9" s="3"/>
    </row>
    <row r="10" spans="1:8" x14ac:dyDescent="0.25">
      <c r="A10" s="126"/>
      <c r="B10" s="11" t="s">
        <v>15</v>
      </c>
      <c r="C10" s="33">
        <v>50</v>
      </c>
      <c r="D10" s="32">
        <v>3.38</v>
      </c>
      <c r="E10" s="32">
        <v>0.43</v>
      </c>
      <c r="F10" s="32">
        <v>25.08</v>
      </c>
      <c r="G10" s="33">
        <v>117.63</v>
      </c>
      <c r="H10" s="32">
        <v>10</v>
      </c>
    </row>
    <row r="11" spans="1:8" x14ac:dyDescent="0.25">
      <c r="A11" s="126"/>
      <c r="B11" s="11" t="s">
        <v>16</v>
      </c>
      <c r="C11" s="33">
        <v>30</v>
      </c>
      <c r="D11" s="33">
        <v>1.68</v>
      </c>
      <c r="E11" s="33">
        <v>0.34</v>
      </c>
      <c r="F11" s="33">
        <v>14.82</v>
      </c>
      <c r="G11" s="33">
        <v>69.02</v>
      </c>
      <c r="H11" s="33"/>
    </row>
    <row r="12" spans="1:8" ht="18" customHeight="1" x14ac:dyDescent="0.25">
      <c r="A12" s="126"/>
      <c r="B12" s="2" t="s">
        <v>17</v>
      </c>
      <c r="C12" s="3">
        <v>100</v>
      </c>
      <c r="D12" s="3">
        <v>1.8</v>
      </c>
      <c r="E12" s="3">
        <v>0.6</v>
      </c>
      <c r="F12" s="3">
        <v>25.2</v>
      </c>
      <c r="G12" s="3">
        <v>113.4</v>
      </c>
      <c r="H12" s="3">
        <v>338</v>
      </c>
    </row>
    <row r="13" spans="1:8" x14ac:dyDescent="0.25">
      <c r="A13" s="122" t="s">
        <v>18</v>
      </c>
      <c r="B13" s="122"/>
      <c r="C13" s="23">
        <f>SUM(C7:C12)</f>
        <v>630</v>
      </c>
      <c r="D13" s="23">
        <f>SUM(D7:D12)</f>
        <v>25.369999999999997</v>
      </c>
      <c r="E13" s="23">
        <f>SUM(E7:E12)</f>
        <v>35.970000000000006</v>
      </c>
      <c r="F13" s="23">
        <f>SUM(F7:F12)</f>
        <v>95.649999999999991</v>
      </c>
      <c r="G13" s="23">
        <f>SUM(G7:G12)</f>
        <v>807.65</v>
      </c>
      <c r="H13" s="23"/>
    </row>
    <row r="14" spans="1:8" ht="15.75" customHeight="1" x14ac:dyDescent="0.25">
      <c r="A14" s="9" t="s">
        <v>9</v>
      </c>
      <c r="B14" s="127"/>
      <c r="C14" s="128"/>
      <c r="D14" s="128"/>
      <c r="E14" s="128"/>
      <c r="F14" s="128"/>
      <c r="G14" s="128"/>
      <c r="H14" s="129"/>
    </row>
    <row r="15" spans="1:8" ht="15.75" x14ac:dyDescent="0.25">
      <c r="A15" s="9" t="s">
        <v>19</v>
      </c>
      <c r="B15" s="127"/>
      <c r="C15" s="128"/>
      <c r="D15" s="128"/>
      <c r="E15" s="128"/>
      <c r="F15" s="128"/>
      <c r="G15" s="128"/>
      <c r="H15" s="129"/>
    </row>
    <row r="16" spans="1:8" x14ac:dyDescent="0.25">
      <c r="A16" s="130" t="s">
        <v>11</v>
      </c>
      <c r="B16" s="10" t="s">
        <v>20</v>
      </c>
      <c r="C16" s="33">
        <v>100</v>
      </c>
      <c r="D16" s="33">
        <v>1.41</v>
      </c>
      <c r="E16" s="33">
        <v>6.04</v>
      </c>
      <c r="F16" s="33">
        <v>8.2899999999999991</v>
      </c>
      <c r="G16" s="33">
        <v>93.15</v>
      </c>
      <c r="H16" s="3">
        <v>52</v>
      </c>
    </row>
    <row r="17" spans="1:8" x14ac:dyDescent="0.25">
      <c r="A17" s="130"/>
      <c r="B17" s="11" t="s">
        <v>21</v>
      </c>
      <c r="C17" s="3">
        <v>220</v>
      </c>
      <c r="D17" s="3">
        <v>21.12</v>
      </c>
      <c r="E17" s="3">
        <v>22.11</v>
      </c>
      <c r="F17" s="3">
        <v>33.22</v>
      </c>
      <c r="G17" s="3">
        <v>387.86</v>
      </c>
      <c r="H17" s="3"/>
    </row>
    <row r="18" spans="1:8" x14ac:dyDescent="0.25">
      <c r="A18" s="130"/>
      <c r="B18" s="11" t="s">
        <v>22</v>
      </c>
      <c r="C18" s="3">
        <v>200</v>
      </c>
      <c r="D18" s="3">
        <v>1.52</v>
      </c>
      <c r="E18" s="3">
        <v>1.35</v>
      </c>
      <c r="F18" s="3">
        <v>15.9</v>
      </c>
      <c r="G18" s="3">
        <v>81.83</v>
      </c>
      <c r="H18" s="3"/>
    </row>
    <row r="19" spans="1:8" x14ac:dyDescent="0.25">
      <c r="A19" s="130"/>
      <c r="B19" s="11" t="s">
        <v>15</v>
      </c>
      <c r="C19" s="33">
        <v>50</v>
      </c>
      <c r="D19" s="33">
        <v>3.38</v>
      </c>
      <c r="E19" s="33">
        <v>0.43</v>
      </c>
      <c r="F19" s="33">
        <v>25.08</v>
      </c>
      <c r="G19" s="33">
        <v>117.63</v>
      </c>
      <c r="H19" s="33">
        <v>10</v>
      </c>
    </row>
    <row r="20" spans="1:8" x14ac:dyDescent="0.25">
      <c r="A20" s="130"/>
      <c r="B20" s="11" t="s">
        <v>16</v>
      </c>
      <c r="C20" s="33">
        <v>30</v>
      </c>
      <c r="D20" s="32">
        <v>1.68</v>
      </c>
      <c r="E20" s="32">
        <v>0.34</v>
      </c>
      <c r="F20" s="32">
        <v>14.82</v>
      </c>
      <c r="G20" s="33">
        <v>69.02</v>
      </c>
      <c r="H20" s="32"/>
    </row>
    <row r="21" spans="1:8" x14ac:dyDescent="0.25">
      <c r="A21" s="122" t="s">
        <v>18</v>
      </c>
      <c r="B21" s="122"/>
      <c r="C21" s="12">
        <f>SUM(C16:C20)</f>
        <v>600</v>
      </c>
      <c r="D21" s="12">
        <f>SUM(D16:D20)</f>
        <v>29.11</v>
      </c>
      <c r="E21" s="12">
        <f>SUM(E16:E20)</f>
        <v>30.27</v>
      </c>
      <c r="F21" s="12">
        <f>SUM(F16:F20)</f>
        <v>97.31</v>
      </c>
      <c r="G21" s="12">
        <f>SUM(G16:G20)</f>
        <v>749.49</v>
      </c>
      <c r="H21" s="13"/>
    </row>
    <row r="22" spans="1:8" ht="18.75" customHeight="1" x14ac:dyDescent="0.25">
      <c r="A22" s="9" t="s">
        <v>9</v>
      </c>
      <c r="B22" s="133"/>
      <c r="C22" s="134"/>
      <c r="D22" s="129"/>
      <c r="E22" s="129"/>
      <c r="F22" s="129"/>
      <c r="G22" s="129"/>
      <c r="H22" s="129"/>
    </row>
    <row r="23" spans="1:8" ht="12.75" customHeight="1" x14ac:dyDescent="0.25">
      <c r="A23" s="9" t="s">
        <v>23</v>
      </c>
      <c r="B23" s="133"/>
      <c r="C23" s="134"/>
      <c r="D23" s="129"/>
      <c r="E23" s="129"/>
      <c r="F23" s="129"/>
      <c r="G23" s="129"/>
      <c r="H23" s="129"/>
    </row>
    <row r="24" spans="1:8" ht="14.25" customHeight="1" x14ac:dyDescent="0.25">
      <c r="A24" s="126" t="s">
        <v>11</v>
      </c>
      <c r="B24" s="14" t="s">
        <v>70</v>
      </c>
      <c r="C24" s="33">
        <v>100</v>
      </c>
      <c r="D24" s="33">
        <v>0.67</v>
      </c>
      <c r="E24" s="33">
        <v>0.08</v>
      </c>
      <c r="F24" s="33">
        <v>1.42</v>
      </c>
      <c r="G24" s="33">
        <v>9.08</v>
      </c>
      <c r="H24" s="3">
        <v>70</v>
      </c>
    </row>
    <row r="25" spans="1:8" ht="24" customHeight="1" x14ac:dyDescent="0.25">
      <c r="A25" s="126"/>
      <c r="B25" s="14" t="s">
        <v>53</v>
      </c>
      <c r="C25" s="32">
        <v>100</v>
      </c>
      <c r="D25" s="33">
        <v>9.8800000000000008</v>
      </c>
      <c r="E25" s="33">
        <v>10.86</v>
      </c>
      <c r="F25" s="33">
        <v>4</v>
      </c>
      <c r="G25" s="33">
        <v>153.26</v>
      </c>
      <c r="H25" s="3" t="s">
        <v>54</v>
      </c>
    </row>
    <row r="26" spans="1:8" ht="14.25" customHeight="1" x14ac:dyDescent="0.25">
      <c r="A26" s="126"/>
      <c r="B26" s="14" t="s">
        <v>55</v>
      </c>
      <c r="C26" s="3">
        <v>150</v>
      </c>
      <c r="D26" s="3">
        <v>8.85</v>
      </c>
      <c r="E26" s="3">
        <v>5.15</v>
      </c>
      <c r="F26" s="3">
        <v>49.8</v>
      </c>
      <c r="G26" s="3">
        <v>280.95</v>
      </c>
      <c r="H26" s="3"/>
    </row>
    <row r="27" spans="1:8" ht="14.25" customHeight="1" x14ac:dyDescent="0.25">
      <c r="A27" s="126"/>
      <c r="B27" s="14" t="s">
        <v>56</v>
      </c>
      <c r="C27" s="3">
        <v>200</v>
      </c>
      <c r="D27" s="3">
        <v>2</v>
      </c>
      <c r="E27" s="3">
        <v>0</v>
      </c>
      <c r="F27" s="3">
        <v>30.4</v>
      </c>
      <c r="G27" s="3">
        <v>129.6</v>
      </c>
      <c r="H27" s="3"/>
    </row>
    <row r="28" spans="1:8" ht="14.25" customHeight="1" x14ac:dyDescent="0.25">
      <c r="A28" s="126"/>
      <c r="B28" s="14" t="s">
        <v>16</v>
      </c>
      <c r="C28" s="33">
        <v>50</v>
      </c>
      <c r="D28" s="32">
        <v>3.38</v>
      </c>
      <c r="E28" s="32">
        <v>0.43</v>
      </c>
      <c r="F28" s="32">
        <v>25.08</v>
      </c>
      <c r="G28" s="33">
        <v>117.63</v>
      </c>
      <c r="H28" s="4"/>
    </row>
    <row r="29" spans="1:8" ht="14.25" customHeight="1" x14ac:dyDescent="0.25">
      <c r="A29" s="126"/>
      <c r="B29" s="14" t="s">
        <v>15</v>
      </c>
      <c r="C29" s="33">
        <v>30</v>
      </c>
      <c r="D29" s="33">
        <v>1.68</v>
      </c>
      <c r="E29" s="33">
        <v>0.34</v>
      </c>
      <c r="F29" s="33">
        <v>14.82</v>
      </c>
      <c r="G29" s="33">
        <v>69.02</v>
      </c>
      <c r="H29" s="3"/>
    </row>
    <row r="30" spans="1:8" x14ac:dyDescent="0.25">
      <c r="A30" s="122" t="s">
        <v>18</v>
      </c>
      <c r="B30" s="122"/>
      <c r="C30" s="12">
        <f>SUM(C24:C29)</f>
        <v>630</v>
      </c>
      <c r="D30" s="12">
        <f>SUM(D24:D29)</f>
        <v>26.459999999999997</v>
      </c>
      <c r="E30" s="12">
        <f>SUM(E24:E29)</f>
        <v>16.86</v>
      </c>
      <c r="F30" s="12">
        <f>SUM(F24:F29)</f>
        <v>125.52000000000001</v>
      </c>
      <c r="G30" s="12">
        <f>SUM(G24:G29)</f>
        <v>759.54</v>
      </c>
      <c r="H30" s="13"/>
    </row>
    <row r="31" spans="1:8" ht="10.5" customHeight="1" x14ac:dyDescent="0.25">
      <c r="A31" s="9" t="s">
        <v>9</v>
      </c>
      <c r="B31" s="131"/>
      <c r="C31" s="145"/>
      <c r="D31" s="129"/>
      <c r="E31" s="129"/>
      <c r="F31" s="129"/>
      <c r="G31" s="129"/>
      <c r="H31" s="129"/>
    </row>
    <row r="32" spans="1:8" ht="15.75" x14ac:dyDescent="0.25">
      <c r="A32" s="9" t="s">
        <v>26</v>
      </c>
      <c r="B32" s="131"/>
      <c r="C32" s="145"/>
      <c r="D32" s="129"/>
      <c r="E32" s="129"/>
      <c r="F32" s="129"/>
      <c r="G32" s="129"/>
      <c r="H32" s="129"/>
    </row>
    <row r="33" spans="1:8" x14ac:dyDescent="0.25">
      <c r="A33" s="4"/>
      <c r="B33" s="11" t="s">
        <v>27</v>
      </c>
      <c r="C33" s="32">
        <v>100</v>
      </c>
      <c r="D33" s="33">
        <v>1.68</v>
      </c>
      <c r="E33" s="33">
        <v>0.09</v>
      </c>
      <c r="F33" s="33">
        <v>10.45</v>
      </c>
      <c r="G33" s="32">
        <v>89.28</v>
      </c>
      <c r="H33" s="3"/>
    </row>
    <row r="34" spans="1:8" ht="15.75" x14ac:dyDescent="0.25">
      <c r="A34" s="15" t="s">
        <v>11</v>
      </c>
      <c r="B34" s="11" t="s">
        <v>28</v>
      </c>
      <c r="C34" s="3">
        <v>125</v>
      </c>
      <c r="D34" s="4">
        <v>10.8</v>
      </c>
      <c r="E34" s="4">
        <v>9.5399999999999991</v>
      </c>
      <c r="F34" s="4">
        <v>15.61</v>
      </c>
      <c r="G34" s="3">
        <v>165.98</v>
      </c>
      <c r="H34" s="4">
        <v>214</v>
      </c>
    </row>
    <row r="35" spans="1:8" x14ac:dyDescent="0.25">
      <c r="A35" s="4"/>
      <c r="B35" s="11" t="s">
        <v>29</v>
      </c>
      <c r="C35" s="3">
        <v>150</v>
      </c>
      <c r="D35" s="3">
        <v>3.1</v>
      </c>
      <c r="E35" s="3">
        <v>4.8499999999999996</v>
      </c>
      <c r="F35" s="3">
        <v>20.65</v>
      </c>
      <c r="G35" s="3">
        <v>138.61000000000001</v>
      </c>
      <c r="H35" s="3">
        <v>312</v>
      </c>
    </row>
    <row r="36" spans="1:8" x14ac:dyDescent="0.25">
      <c r="A36" s="4"/>
      <c r="B36" s="11" t="s">
        <v>30</v>
      </c>
      <c r="C36" s="3">
        <v>200</v>
      </c>
      <c r="D36" s="3">
        <v>4.08</v>
      </c>
      <c r="E36" s="3">
        <v>3.54</v>
      </c>
      <c r="F36" s="3">
        <v>17.579999999999998</v>
      </c>
      <c r="G36" s="3">
        <v>118.52</v>
      </c>
      <c r="H36" s="3">
        <v>397</v>
      </c>
    </row>
    <row r="37" spans="1:8" x14ac:dyDescent="0.25">
      <c r="A37" s="4"/>
      <c r="B37" s="11" t="s">
        <v>16</v>
      </c>
      <c r="C37" s="33">
        <v>30</v>
      </c>
      <c r="D37" s="33">
        <v>1.68</v>
      </c>
      <c r="E37" s="33">
        <v>0.34</v>
      </c>
      <c r="F37" s="33">
        <v>14.82</v>
      </c>
      <c r="G37" s="33">
        <v>69.02</v>
      </c>
      <c r="H37" s="16"/>
    </row>
    <row r="38" spans="1:8" x14ac:dyDescent="0.25">
      <c r="A38" s="17"/>
      <c r="B38" s="11" t="s">
        <v>31</v>
      </c>
      <c r="C38" s="33">
        <v>45</v>
      </c>
      <c r="D38" s="33">
        <v>5.03</v>
      </c>
      <c r="E38" s="33">
        <v>5.66</v>
      </c>
      <c r="F38" s="33">
        <v>24.05</v>
      </c>
      <c r="G38" s="33">
        <v>287.24</v>
      </c>
      <c r="H38" s="16"/>
    </row>
    <row r="39" spans="1:8" x14ac:dyDescent="0.25">
      <c r="A39" s="122" t="s">
        <v>18</v>
      </c>
      <c r="B39" s="122"/>
      <c r="C39" s="12">
        <f>SUM(C33:C38)</f>
        <v>650</v>
      </c>
      <c r="D39" s="12">
        <f>SUM(D33:D38)</f>
        <v>26.37</v>
      </c>
      <c r="E39" s="12">
        <f>SUM(E33:E38)</f>
        <v>24.02</v>
      </c>
      <c r="F39" s="12">
        <f>SUM(F33:F38)</f>
        <v>103.15999999999998</v>
      </c>
      <c r="G39" s="12">
        <f>SUM(G33:G38)</f>
        <v>868.65</v>
      </c>
      <c r="H39" s="12"/>
    </row>
    <row r="40" spans="1:8" ht="12" customHeight="1" x14ac:dyDescent="0.25">
      <c r="A40" s="9" t="s">
        <v>9</v>
      </c>
      <c r="B40" s="131"/>
      <c r="C40" s="145"/>
      <c r="D40" s="146"/>
      <c r="E40" s="129"/>
      <c r="F40" s="129"/>
      <c r="G40" s="129"/>
      <c r="H40" s="129"/>
    </row>
    <row r="41" spans="1:8" ht="15.75" x14ac:dyDescent="0.25">
      <c r="A41" s="9" t="s">
        <v>32</v>
      </c>
      <c r="B41" s="131"/>
      <c r="C41" s="145"/>
      <c r="D41" s="146"/>
      <c r="E41" s="129"/>
      <c r="F41" s="129"/>
      <c r="G41" s="129"/>
      <c r="H41" s="129"/>
    </row>
    <row r="42" spans="1:8" x14ac:dyDescent="0.25">
      <c r="A42" s="130" t="s">
        <v>11</v>
      </c>
      <c r="B42" s="14" t="s">
        <v>33</v>
      </c>
      <c r="C42" s="33">
        <v>100</v>
      </c>
      <c r="D42" s="33">
        <v>11.75</v>
      </c>
      <c r="E42" s="33">
        <v>20.170000000000002</v>
      </c>
      <c r="F42" s="33">
        <v>11.93</v>
      </c>
      <c r="G42" s="33">
        <v>214.23</v>
      </c>
      <c r="H42" s="3"/>
    </row>
    <row r="43" spans="1:8" ht="24" x14ac:dyDescent="0.25">
      <c r="A43" s="130"/>
      <c r="B43" s="14" t="s">
        <v>34</v>
      </c>
      <c r="C43" s="3">
        <v>150</v>
      </c>
      <c r="D43" s="3">
        <v>3.26</v>
      </c>
      <c r="E43" s="3">
        <v>12.59</v>
      </c>
      <c r="F43" s="3">
        <v>22.66</v>
      </c>
      <c r="G43" s="3">
        <v>216.97</v>
      </c>
      <c r="H43" s="3" t="s">
        <v>35</v>
      </c>
    </row>
    <row r="44" spans="1:8" ht="14.25" customHeight="1" x14ac:dyDescent="0.25">
      <c r="A44" s="130"/>
      <c r="B44" s="14" t="s">
        <v>36</v>
      </c>
      <c r="C44" s="3">
        <v>200</v>
      </c>
      <c r="D44" s="3">
        <v>0.3</v>
      </c>
      <c r="E44" s="3">
        <v>0</v>
      </c>
      <c r="F44" s="3">
        <v>15.2</v>
      </c>
      <c r="G44" s="3">
        <v>62</v>
      </c>
      <c r="H44" s="3">
        <v>388</v>
      </c>
    </row>
    <row r="45" spans="1:8" x14ac:dyDescent="0.25">
      <c r="A45" s="130"/>
      <c r="B45" s="14" t="s">
        <v>15</v>
      </c>
      <c r="C45" s="33">
        <v>50</v>
      </c>
      <c r="D45" s="32">
        <v>3.38</v>
      </c>
      <c r="E45" s="32">
        <v>0.43</v>
      </c>
      <c r="F45" s="32">
        <v>25.08</v>
      </c>
      <c r="G45" s="33">
        <v>117.63</v>
      </c>
      <c r="H45" s="4"/>
    </row>
    <row r="46" spans="1:8" x14ac:dyDescent="0.25">
      <c r="A46" s="130"/>
      <c r="B46" s="14" t="s">
        <v>16</v>
      </c>
      <c r="C46" s="33">
        <v>30</v>
      </c>
      <c r="D46" s="33">
        <v>1.68</v>
      </c>
      <c r="E46" s="33">
        <v>0.34</v>
      </c>
      <c r="F46" s="33">
        <v>14.82</v>
      </c>
      <c r="G46" s="33">
        <v>69.02</v>
      </c>
      <c r="H46" s="3"/>
    </row>
    <row r="47" spans="1:8" x14ac:dyDescent="0.25">
      <c r="A47" s="122" t="s">
        <v>18</v>
      </c>
      <c r="B47" s="122"/>
      <c r="C47" s="12">
        <v>550</v>
      </c>
      <c r="D47" s="12">
        <f>SUM(D42:D46)</f>
        <v>20.37</v>
      </c>
      <c r="E47" s="12">
        <f>SUM(E42:E46)</f>
        <v>33.530000000000008</v>
      </c>
      <c r="F47" s="12">
        <f>SUM(F42:F46)</f>
        <v>89.69</v>
      </c>
      <c r="G47" s="12">
        <f>SUM(G42:G46)</f>
        <v>679.84999999999991</v>
      </c>
      <c r="H47" s="13"/>
    </row>
    <row r="48" spans="1:8" ht="16.5" customHeight="1" x14ac:dyDescent="0.25">
      <c r="A48" s="9" t="s">
        <v>9</v>
      </c>
      <c r="B48" s="131"/>
      <c r="C48" s="137"/>
      <c r="D48" s="129"/>
      <c r="E48" s="129"/>
      <c r="F48" s="129"/>
      <c r="G48" s="129"/>
      <c r="H48" s="129"/>
    </row>
    <row r="49" spans="1:8" ht="15.75" x14ac:dyDescent="0.25">
      <c r="A49" s="9" t="s">
        <v>37</v>
      </c>
      <c r="B49" s="131"/>
      <c r="C49" s="137"/>
      <c r="D49" s="129"/>
      <c r="E49" s="129"/>
      <c r="F49" s="129"/>
      <c r="G49" s="129"/>
      <c r="H49" s="129"/>
    </row>
    <row r="50" spans="1:8" ht="16.5" customHeight="1" x14ac:dyDescent="0.25">
      <c r="A50" s="143" t="s">
        <v>11</v>
      </c>
      <c r="B50" s="34" t="s">
        <v>12</v>
      </c>
      <c r="C50" s="33">
        <v>100</v>
      </c>
      <c r="D50" s="35">
        <v>5.67</v>
      </c>
      <c r="E50" s="35">
        <v>4.17</v>
      </c>
      <c r="F50" s="35">
        <v>12.83</v>
      </c>
      <c r="G50" s="35">
        <v>111.5</v>
      </c>
      <c r="H50" s="36">
        <v>131</v>
      </c>
    </row>
    <row r="51" spans="1:8" ht="24" x14ac:dyDescent="0.25">
      <c r="A51" s="143"/>
      <c r="B51" s="34" t="s">
        <v>38</v>
      </c>
      <c r="C51" s="3">
        <v>150</v>
      </c>
      <c r="D51" s="36">
        <v>10.77</v>
      </c>
      <c r="E51" s="36">
        <v>18.41</v>
      </c>
      <c r="F51" s="36">
        <v>2.72</v>
      </c>
      <c r="G51" s="36">
        <v>219.64</v>
      </c>
      <c r="H51" s="36">
        <v>212</v>
      </c>
    </row>
    <row r="52" spans="1:8" x14ac:dyDescent="0.25">
      <c r="A52" s="143"/>
      <c r="B52" s="34" t="s">
        <v>14</v>
      </c>
      <c r="C52" s="3">
        <v>200</v>
      </c>
      <c r="D52" s="36">
        <v>7.0000000000000007E-2</v>
      </c>
      <c r="E52" s="36">
        <v>0.02</v>
      </c>
      <c r="F52" s="36">
        <v>15</v>
      </c>
      <c r="G52" s="36">
        <v>60.46</v>
      </c>
      <c r="H52" s="36"/>
    </row>
    <row r="53" spans="1:8" x14ac:dyDescent="0.25">
      <c r="A53" s="143"/>
      <c r="B53" s="34" t="s">
        <v>15</v>
      </c>
      <c r="C53" s="33">
        <v>50</v>
      </c>
      <c r="D53" s="35">
        <v>3.38</v>
      </c>
      <c r="E53" s="35">
        <v>0.43</v>
      </c>
      <c r="F53" s="35">
        <v>25.08</v>
      </c>
      <c r="G53" s="35">
        <v>117.63</v>
      </c>
      <c r="H53" s="36"/>
    </row>
    <row r="54" spans="1:8" x14ac:dyDescent="0.25">
      <c r="A54" s="143"/>
      <c r="B54" s="37" t="s">
        <v>17</v>
      </c>
      <c r="C54" s="3">
        <v>100</v>
      </c>
      <c r="D54" s="36">
        <v>1.8</v>
      </c>
      <c r="E54" s="36">
        <v>0.6</v>
      </c>
      <c r="F54" s="36">
        <v>25.2</v>
      </c>
      <c r="G54" s="36">
        <v>113.4</v>
      </c>
      <c r="H54" s="36">
        <v>338</v>
      </c>
    </row>
    <row r="55" spans="1:8" x14ac:dyDescent="0.25">
      <c r="A55" s="147" t="s">
        <v>18</v>
      </c>
      <c r="B55" s="147"/>
      <c r="C55" s="23">
        <f>SUM(C50:C54)</f>
        <v>600</v>
      </c>
      <c r="D55" s="38">
        <f>SUM(D50:D54)</f>
        <v>21.689999999999998</v>
      </c>
      <c r="E55" s="38">
        <f>SUM(E50:E54)</f>
        <v>23.63</v>
      </c>
      <c r="F55" s="38">
        <f>SUM(F50:F54)</f>
        <v>80.83</v>
      </c>
      <c r="G55" s="38">
        <f>SUM(G50:G54)</f>
        <v>622.63</v>
      </c>
      <c r="H55" s="39"/>
    </row>
    <row r="56" spans="1:8" ht="14.25" customHeight="1" x14ac:dyDescent="0.25">
      <c r="A56" s="9" t="s">
        <v>39</v>
      </c>
      <c r="B56" s="131"/>
      <c r="C56" s="145"/>
      <c r="D56" s="129"/>
      <c r="E56" s="129"/>
      <c r="F56" s="129"/>
      <c r="G56" s="129"/>
      <c r="H56" s="129"/>
    </row>
    <row r="57" spans="1:8" ht="15.75" x14ac:dyDescent="0.25">
      <c r="A57" s="9" t="s">
        <v>40</v>
      </c>
      <c r="B57" s="131"/>
      <c r="C57" s="145"/>
      <c r="D57" s="129"/>
      <c r="E57" s="129"/>
      <c r="F57" s="129"/>
      <c r="G57" s="129"/>
      <c r="H57" s="129"/>
    </row>
    <row r="58" spans="1:8" x14ac:dyDescent="0.25">
      <c r="A58" s="130" t="s">
        <v>11</v>
      </c>
      <c r="B58" s="11" t="s">
        <v>41</v>
      </c>
      <c r="C58" s="33">
        <v>15</v>
      </c>
      <c r="D58" s="33">
        <v>3.9</v>
      </c>
      <c r="E58" s="33">
        <v>3.99</v>
      </c>
      <c r="F58" s="33">
        <v>0</v>
      </c>
      <c r="G58" s="33">
        <v>51.51</v>
      </c>
      <c r="H58" s="3">
        <v>15</v>
      </c>
    </row>
    <row r="59" spans="1:8" x14ac:dyDescent="0.25">
      <c r="A59" s="130"/>
      <c r="B59" s="19" t="s">
        <v>42</v>
      </c>
      <c r="C59" s="20">
        <v>10</v>
      </c>
      <c r="D59" s="20">
        <v>0.08</v>
      </c>
      <c r="E59" s="20">
        <v>4.2</v>
      </c>
      <c r="F59" s="20">
        <v>0.14000000000000001</v>
      </c>
      <c r="G59" s="20">
        <v>66.099999999999994</v>
      </c>
      <c r="H59" s="3"/>
    </row>
    <row r="60" spans="1:8" x14ac:dyDescent="0.25">
      <c r="A60" s="130"/>
      <c r="B60" s="11" t="s">
        <v>43</v>
      </c>
      <c r="C60" s="4">
        <v>200</v>
      </c>
      <c r="D60" s="3">
        <v>5.0999999999999996</v>
      </c>
      <c r="E60" s="3">
        <v>10.72</v>
      </c>
      <c r="F60" s="3">
        <v>33.42</v>
      </c>
      <c r="G60" s="3">
        <v>250.56</v>
      </c>
      <c r="H60" s="3">
        <v>181</v>
      </c>
    </row>
    <row r="61" spans="1:8" x14ac:dyDescent="0.25">
      <c r="A61" s="130"/>
      <c r="B61" s="19" t="s">
        <v>22</v>
      </c>
      <c r="C61" s="20">
        <v>200</v>
      </c>
      <c r="D61" s="20">
        <v>2.58</v>
      </c>
      <c r="E61" s="20">
        <v>1.75</v>
      </c>
      <c r="F61" s="20">
        <v>18.600000000000001</v>
      </c>
      <c r="G61" s="20">
        <v>100.8</v>
      </c>
      <c r="H61" s="3"/>
    </row>
    <row r="62" spans="1:8" x14ac:dyDescent="0.25">
      <c r="A62" s="130"/>
      <c r="B62" s="11" t="s">
        <v>15</v>
      </c>
      <c r="C62" s="33">
        <v>50</v>
      </c>
      <c r="D62" s="33">
        <v>3.38</v>
      </c>
      <c r="E62" s="33">
        <v>0.43</v>
      </c>
      <c r="F62" s="33">
        <v>25.08</v>
      </c>
      <c r="G62" s="33">
        <v>117.63</v>
      </c>
      <c r="H62" s="3"/>
    </row>
    <row r="63" spans="1:8" x14ac:dyDescent="0.25">
      <c r="A63" s="130"/>
      <c r="B63" s="11" t="s">
        <v>16</v>
      </c>
      <c r="C63" s="33">
        <v>30</v>
      </c>
      <c r="D63" s="33">
        <v>1.68</v>
      </c>
      <c r="E63" s="33">
        <v>0.34</v>
      </c>
      <c r="F63" s="33">
        <v>14.82</v>
      </c>
      <c r="G63" s="33">
        <v>69.02</v>
      </c>
      <c r="H63" s="3"/>
    </row>
    <row r="64" spans="1:8" x14ac:dyDescent="0.25">
      <c r="A64" s="130"/>
      <c r="B64" s="21" t="s">
        <v>44</v>
      </c>
      <c r="C64" s="22">
        <v>70</v>
      </c>
      <c r="D64" s="22">
        <v>5.29</v>
      </c>
      <c r="E64" s="22">
        <v>3.43</v>
      </c>
      <c r="F64" s="22">
        <v>33.81</v>
      </c>
      <c r="G64" s="22">
        <v>205.55</v>
      </c>
      <c r="H64" s="3"/>
    </row>
    <row r="65" spans="1:8" x14ac:dyDescent="0.25">
      <c r="A65" s="122" t="s">
        <v>45</v>
      </c>
      <c r="B65" s="122"/>
      <c r="C65" s="12">
        <f>SUM(C58:C64)</f>
        <v>575</v>
      </c>
      <c r="D65" s="12">
        <f>SUM(D58:D64)</f>
        <v>22.009999999999998</v>
      </c>
      <c r="E65" s="12">
        <f>SUM(E58:E64)</f>
        <v>24.860000000000003</v>
      </c>
      <c r="F65" s="12">
        <f>SUM(F58:F64)</f>
        <v>125.87</v>
      </c>
      <c r="G65" s="12">
        <f>SUM(G58:G64)</f>
        <v>861.16999999999985</v>
      </c>
      <c r="H65" s="13"/>
    </row>
    <row r="66" spans="1:8" ht="12.75" customHeight="1" x14ac:dyDescent="0.25">
      <c r="A66" s="9" t="s">
        <v>39</v>
      </c>
      <c r="B66" s="131"/>
      <c r="C66" s="145"/>
      <c r="D66" s="129"/>
      <c r="E66" s="129"/>
      <c r="F66" s="129"/>
      <c r="G66" s="129"/>
      <c r="H66" s="129"/>
    </row>
    <row r="67" spans="1:8" ht="15.75" x14ac:dyDescent="0.25">
      <c r="A67" s="9" t="s">
        <v>46</v>
      </c>
      <c r="B67" s="131"/>
      <c r="C67" s="145"/>
      <c r="D67" s="129"/>
      <c r="E67" s="129"/>
      <c r="F67" s="129"/>
      <c r="G67" s="129"/>
      <c r="H67" s="129"/>
    </row>
    <row r="68" spans="1:8" ht="24" x14ac:dyDescent="0.25">
      <c r="A68" s="136" t="s">
        <v>11</v>
      </c>
      <c r="B68" s="14" t="s">
        <v>47</v>
      </c>
      <c r="C68" s="32">
        <v>100</v>
      </c>
      <c r="D68" s="33">
        <v>1.42</v>
      </c>
      <c r="E68" s="33">
        <v>4.17</v>
      </c>
      <c r="F68" s="33">
        <v>8.67</v>
      </c>
      <c r="G68" s="33">
        <v>77.83</v>
      </c>
      <c r="H68" s="3"/>
    </row>
    <row r="69" spans="1:8" x14ac:dyDescent="0.25">
      <c r="A69" s="136"/>
      <c r="B69" s="14" t="s">
        <v>48</v>
      </c>
      <c r="C69" s="3">
        <v>100</v>
      </c>
      <c r="D69" s="4">
        <v>12.2</v>
      </c>
      <c r="E69" s="4">
        <v>11.8</v>
      </c>
      <c r="F69" s="4">
        <v>12.66</v>
      </c>
      <c r="G69" s="3">
        <v>206.23</v>
      </c>
      <c r="H69" s="4">
        <v>294</v>
      </c>
    </row>
    <row r="70" spans="1:8" ht="36" x14ac:dyDescent="0.25">
      <c r="A70" s="136"/>
      <c r="B70" s="14" t="s">
        <v>49</v>
      </c>
      <c r="C70" s="3">
        <v>170</v>
      </c>
      <c r="D70" s="3">
        <v>4.83</v>
      </c>
      <c r="E70" s="3">
        <v>5.19</v>
      </c>
      <c r="F70" s="3">
        <v>26.62</v>
      </c>
      <c r="G70" s="3">
        <v>172.5</v>
      </c>
      <c r="H70" s="3" t="s">
        <v>50</v>
      </c>
    </row>
    <row r="71" spans="1:8" x14ac:dyDescent="0.25">
      <c r="A71" s="136"/>
      <c r="B71" s="14" t="s">
        <v>51</v>
      </c>
      <c r="C71" s="3">
        <v>200</v>
      </c>
      <c r="D71" s="3">
        <v>0.13</v>
      </c>
      <c r="E71" s="3">
        <v>0.02</v>
      </c>
      <c r="F71" s="3">
        <v>15.2</v>
      </c>
      <c r="G71" s="3">
        <v>61.5</v>
      </c>
      <c r="H71" s="3">
        <v>377</v>
      </c>
    </row>
    <row r="72" spans="1:8" x14ac:dyDescent="0.25">
      <c r="A72" s="136"/>
      <c r="B72" s="14" t="s">
        <v>15</v>
      </c>
      <c r="C72" s="33">
        <v>30</v>
      </c>
      <c r="D72" s="32">
        <v>1.68</v>
      </c>
      <c r="E72" s="32">
        <v>0.34</v>
      </c>
      <c r="F72" s="32">
        <v>14.82</v>
      </c>
      <c r="G72" s="33">
        <v>69.02</v>
      </c>
      <c r="H72" s="4"/>
    </row>
    <row r="73" spans="1:8" x14ac:dyDescent="0.25">
      <c r="A73" s="122" t="s">
        <v>45</v>
      </c>
      <c r="B73" s="122"/>
      <c r="C73" s="12">
        <f>SUM(C68:C72)</f>
        <v>600</v>
      </c>
      <c r="D73" s="12">
        <f>SUM(D68:D72)</f>
        <v>20.259999999999998</v>
      </c>
      <c r="E73" s="12">
        <f>SUM(E68:E72)</f>
        <v>21.52</v>
      </c>
      <c r="F73" s="12">
        <f>SUM(F68:F72)</f>
        <v>77.97</v>
      </c>
      <c r="G73" s="12">
        <f>SUM(G68:G72)</f>
        <v>587.07999999999993</v>
      </c>
      <c r="H73" s="13"/>
    </row>
    <row r="74" spans="1:8" ht="15.75" x14ac:dyDescent="0.25">
      <c r="A74" s="9" t="s">
        <v>39</v>
      </c>
      <c r="B74" s="131"/>
      <c r="C74" s="145"/>
      <c r="D74" s="146"/>
      <c r="E74" s="129"/>
      <c r="F74" s="129"/>
      <c r="G74" s="129"/>
      <c r="H74" s="129"/>
    </row>
    <row r="75" spans="1:8" ht="15.75" x14ac:dyDescent="0.25">
      <c r="A75" s="9" t="s">
        <v>52</v>
      </c>
      <c r="B75" s="131"/>
      <c r="C75" s="145"/>
      <c r="D75" s="146"/>
      <c r="E75" s="129"/>
      <c r="F75" s="129"/>
      <c r="G75" s="129"/>
      <c r="H75" s="129"/>
    </row>
    <row r="76" spans="1:8" ht="24" x14ac:dyDescent="0.25">
      <c r="A76" s="130" t="s">
        <v>11</v>
      </c>
      <c r="B76" s="14" t="s">
        <v>73</v>
      </c>
      <c r="C76" s="32">
        <v>100</v>
      </c>
      <c r="D76" s="32">
        <v>1.71</v>
      </c>
      <c r="E76" s="32">
        <v>5.0199999999999996</v>
      </c>
      <c r="F76" s="32">
        <v>8.49</v>
      </c>
      <c r="G76" s="33">
        <v>86.04</v>
      </c>
      <c r="H76" s="4">
        <v>47</v>
      </c>
    </row>
    <row r="77" spans="1:8" ht="24" x14ac:dyDescent="0.25">
      <c r="A77" s="130"/>
      <c r="B77" s="14" t="s">
        <v>24</v>
      </c>
      <c r="C77" s="33">
        <v>215</v>
      </c>
      <c r="D77" s="33">
        <v>20.260000000000002</v>
      </c>
      <c r="E77" s="33">
        <v>22.58</v>
      </c>
      <c r="F77" s="33">
        <v>19.05</v>
      </c>
      <c r="G77" s="33">
        <v>290.47000000000003</v>
      </c>
      <c r="H77" s="3">
        <v>258</v>
      </c>
    </row>
    <row r="78" spans="1:8" x14ac:dyDescent="0.25">
      <c r="A78" s="130"/>
      <c r="B78" s="11" t="s">
        <v>25</v>
      </c>
      <c r="C78" s="3">
        <v>200</v>
      </c>
      <c r="D78" s="3">
        <v>0.31</v>
      </c>
      <c r="E78" s="3">
        <v>0</v>
      </c>
      <c r="F78" s="3">
        <v>39.4</v>
      </c>
      <c r="G78" s="3">
        <v>158.84</v>
      </c>
      <c r="H78" s="3">
        <v>358</v>
      </c>
    </row>
    <row r="79" spans="1:8" x14ac:dyDescent="0.25">
      <c r="A79" s="130"/>
      <c r="B79" s="11" t="s">
        <v>15</v>
      </c>
      <c r="C79" s="33">
        <v>50</v>
      </c>
      <c r="D79" s="32">
        <v>3.38</v>
      </c>
      <c r="E79" s="32">
        <v>0.43</v>
      </c>
      <c r="F79" s="32">
        <v>25.08</v>
      </c>
      <c r="G79" s="33">
        <v>117.63</v>
      </c>
      <c r="H79" s="4">
        <v>10</v>
      </c>
    </row>
    <row r="80" spans="1:8" x14ac:dyDescent="0.25">
      <c r="A80" s="122" t="s">
        <v>45</v>
      </c>
      <c r="B80" s="122"/>
      <c r="C80" s="12">
        <f>SUM(C76:C79)</f>
        <v>565</v>
      </c>
      <c r="D80" s="12">
        <f>SUM(D76:D79)</f>
        <v>25.66</v>
      </c>
      <c r="E80" s="12">
        <f>SUM(E76:E79)</f>
        <v>28.029999999999998</v>
      </c>
      <c r="F80" s="12">
        <f>SUM(F76:F79)</f>
        <v>92.02</v>
      </c>
      <c r="G80" s="12">
        <f>SUM(G76:G79)</f>
        <v>652.98</v>
      </c>
      <c r="H80" s="13"/>
    </row>
    <row r="81" spans="1:8" ht="18" customHeight="1" x14ac:dyDescent="0.25">
      <c r="A81" s="9" t="s">
        <v>39</v>
      </c>
      <c r="B81" s="131"/>
      <c r="C81" s="137"/>
      <c r="D81" s="131"/>
      <c r="E81" s="131"/>
      <c r="F81" s="129"/>
      <c r="G81" s="129"/>
      <c r="H81" s="129"/>
    </row>
    <row r="82" spans="1:8" ht="11.25" customHeight="1" x14ac:dyDescent="0.25">
      <c r="A82" s="9" t="s">
        <v>57</v>
      </c>
      <c r="B82" s="131"/>
      <c r="C82" s="137"/>
      <c r="D82" s="131"/>
      <c r="E82" s="131"/>
      <c r="F82" s="129"/>
      <c r="G82" s="129"/>
      <c r="H82" s="129"/>
    </row>
    <row r="83" spans="1:8" x14ac:dyDescent="0.25">
      <c r="A83" s="136" t="s">
        <v>11</v>
      </c>
      <c r="B83" s="11" t="s">
        <v>58</v>
      </c>
      <c r="C83" s="4">
        <v>110</v>
      </c>
      <c r="D83" s="3">
        <v>14.85</v>
      </c>
      <c r="E83" s="3">
        <v>10.119999999999999</v>
      </c>
      <c r="F83" s="3">
        <v>9.4600000000000009</v>
      </c>
      <c r="G83" s="3">
        <v>174.9</v>
      </c>
      <c r="H83" s="3">
        <v>592</v>
      </c>
    </row>
    <row r="84" spans="1:8" x14ac:dyDescent="0.25">
      <c r="A84" s="136"/>
      <c r="B84" s="10" t="s">
        <v>29</v>
      </c>
      <c r="C84" s="3">
        <v>150</v>
      </c>
      <c r="D84" s="4">
        <v>3.1</v>
      </c>
      <c r="E84" s="4">
        <v>4.8499999999999996</v>
      </c>
      <c r="F84" s="4">
        <v>20.65</v>
      </c>
      <c r="G84" s="3">
        <v>138.61000000000001</v>
      </c>
      <c r="H84" s="4">
        <v>312</v>
      </c>
    </row>
    <row r="85" spans="1:8" x14ac:dyDescent="0.25">
      <c r="A85" s="136"/>
      <c r="B85" s="11" t="s">
        <v>59</v>
      </c>
      <c r="C85" s="3">
        <v>200</v>
      </c>
      <c r="D85" s="4">
        <v>0.1</v>
      </c>
      <c r="E85" s="4">
        <v>0</v>
      </c>
      <c r="F85" s="4">
        <v>26.4</v>
      </c>
      <c r="G85" s="3">
        <v>106</v>
      </c>
      <c r="H85" s="4"/>
    </row>
    <row r="86" spans="1:8" x14ac:dyDescent="0.25">
      <c r="A86" s="136"/>
      <c r="B86" s="11" t="s">
        <v>16</v>
      </c>
      <c r="C86" s="33">
        <v>30</v>
      </c>
      <c r="D86" s="33">
        <v>1.68</v>
      </c>
      <c r="E86" s="33">
        <v>0.34</v>
      </c>
      <c r="F86" s="33">
        <v>14.82</v>
      </c>
      <c r="G86" s="33">
        <v>69.02</v>
      </c>
      <c r="H86" s="3"/>
    </row>
    <row r="87" spans="1:8" x14ac:dyDescent="0.25">
      <c r="A87" s="136"/>
      <c r="B87" s="2" t="s">
        <v>17</v>
      </c>
      <c r="C87" s="4">
        <v>100</v>
      </c>
      <c r="D87" s="3">
        <v>1.8</v>
      </c>
      <c r="E87" s="3">
        <v>0.6</v>
      </c>
      <c r="F87" s="3">
        <v>25.2</v>
      </c>
      <c r="G87" s="3">
        <v>113.4</v>
      </c>
      <c r="H87" s="3">
        <v>338</v>
      </c>
    </row>
    <row r="88" spans="1:8" x14ac:dyDescent="0.25">
      <c r="A88" s="122" t="s">
        <v>45</v>
      </c>
      <c r="B88" s="122"/>
      <c r="C88" s="12">
        <f>SUM(C83:C87)</f>
        <v>590</v>
      </c>
      <c r="D88" s="12">
        <f>SUM(D83:D87)</f>
        <v>21.53</v>
      </c>
      <c r="E88" s="12">
        <f>SUM(E83:E87)</f>
        <v>15.909999999999998</v>
      </c>
      <c r="F88" s="12">
        <f>SUM(F83:F87)</f>
        <v>96.53</v>
      </c>
      <c r="G88" s="12">
        <f>SUM(G83:G87)</f>
        <v>601.92999999999995</v>
      </c>
      <c r="H88" s="23"/>
    </row>
    <row r="89" spans="1:8" ht="15.75" x14ac:dyDescent="0.25">
      <c r="A89" s="9" t="s">
        <v>39</v>
      </c>
      <c r="B89" s="131"/>
      <c r="C89" s="145"/>
      <c r="D89" s="146"/>
      <c r="E89" s="146"/>
      <c r="F89" s="146"/>
      <c r="G89" s="129"/>
      <c r="H89" s="129"/>
    </row>
    <row r="90" spans="1:8" ht="15.75" x14ac:dyDescent="0.25">
      <c r="A90" s="9" t="s">
        <v>60</v>
      </c>
      <c r="B90" s="131"/>
      <c r="C90" s="145"/>
      <c r="D90" s="146"/>
      <c r="E90" s="146"/>
      <c r="F90" s="146"/>
      <c r="G90" s="129"/>
      <c r="H90" s="129"/>
    </row>
    <row r="91" spans="1:8" x14ac:dyDescent="0.25">
      <c r="A91" s="130" t="s">
        <v>11</v>
      </c>
      <c r="B91" s="11" t="s">
        <v>61</v>
      </c>
      <c r="C91" s="33">
        <v>220</v>
      </c>
      <c r="D91" s="33">
        <v>15.03</v>
      </c>
      <c r="E91" s="33">
        <v>23.27</v>
      </c>
      <c r="F91" s="33">
        <v>36.15</v>
      </c>
      <c r="G91" s="33">
        <v>325.08999999999997</v>
      </c>
      <c r="H91" s="3">
        <v>222</v>
      </c>
    </row>
    <row r="92" spans="1:8" x14ac:dyDescent="0.25">
      <c r="A92" s="130"/>
      <c r="B92" s="11" t="s">
        <v>62</v>
      </c>
      <c r="C92" s="4">
        <v>20</v>
      </c>
      <c r="D92" s="3">
        <v>0.12</v>
      </c>
      <c r="E92" s="3">
        <v>0</v>
      </c>
      <c r="F92" s="3">
        <v>15.76</v>
      </c>
      <c r="G92" s="3">
        <v>63.54</v>
      </c>
      <c r="H92" s="3"/>
    </row>
    <row r="93" spans="1:8" x14ac:dyDescent="0.25">
      <c r="A93" s="130"/>
      <c r="B93" s="11" t="s">
        <v>63</v>
      </c>
      <c r="C93" s="3">
        <v>200</v>
      </c>
      <c r="D93" s="3">
        <v>4.5</v>
      </c>
      <c r="E93" s="3">
        <v>4.5</v>
      </c>
      <c r="F93" s="3">
        <v>7.38</v>
      </c>
      <c r="G93" s="3">
        <v>88.02</v>
      </c>
      <c r="H93" s="3"/>
    </row>
    <row r="94" spans="1:8" x14ac:dyDescent="0.25">
      <c r="A94" s="130"/>
      <c r="B94" s="11" t="s">
        <v>15</v>
      </c>
      <c r="C94" s="33">
        <v>50</v>
      </c>
      <c r="D94" s="32">
        <v>3.38</v>
      </c>
      <c r="E94" s="32">
        <v>0.43</v>
      </c>
      <c r="F94" s="32">
        <v>25.08</v>
      </c>
      <c r="G94" s="33">
        <v>117.63</v>
      </c>
      <c r="H94" s="4"/>
    </row>
    <row r="95" spans="1:8" ht="21" customHeight="1" x14ac:dyDescent="0.25">
      <c r="A95" s="130"/>
      <c r="B95" s="2" t="s">
        <v>17</v>
      </c>
      <c r="C95" s="3">
        <v>100</v>
      </c>
      <c r="D95" s="3">
        <v>1.8</v>
      </c>
      <c r="E95" s="3">
        <v>0.6</v>
      </c>
      <c r="F95" s="3">
        <v>25.2</v>
      </c>
      <c r="G95" s="3">
        <v>113.4</v>
      </c>
      <c r="H95" s="3">
        <v>338</v>
      </c>
    </row>
    <row r="96" spans="1:8" x14ac:dyDescent="0.25">
      <c r="A96" s="122" t="s">
        <v>45</v>
      </c>
      <c r="B96" s="122"/>
      <c r="C96" s="12">
        <f>SUM(C91:C95)</f>
        <v>590</v>
      </c>
      <c r="D96" s="12">
        <f>SUM(D91:D95)</f>
        <v>24.83</v>
      </c>
      <c r="E96" s="12">
        <f>SUM(E91:E95)</f>
        <v>28.8</v>
      </c>
      <c r="F96" s="12">
        <f>SUM(F91:F95)</f>
        <v>109.57000000000001</v>
      </c>
      <c r="G96" s="12">
        <f>SUM(G91:G95)</f>
        <v>707.68</v>
      </c>
      <c r="H96" s="13"/>
    </row>
    <row r="97" spans="1:8" ht="15.75" x14ac:dyDescent="0.25">
      <c r="A97" s="40" t="s">
        <v>39</v>
      </c>
      <c r="B97" s="123"/>
      <c r="C97" s="144"/>
      <c r="D97" s="144"/>
      <c r="E97" s="144"/>
      <c r="F97" s="144"/>
      <c r="G97" s="125"/>
      <c r="H97" s="125"/>
    </row>
    <row r="98" spans="1:8" ht="15.75" x14ac:dyDescent="0.25">
      <c r="A98" s="40" t="s">
        <v>64</v>
      </c>
      <c r="B98" s="123"/>
      <c r="C98" s="144"/>
      <c r="D98" s="144"/>
      <c r="E98" s="144"/>
      <c r="F98" s="144"/>
      <c r="G98" s="125"/>
      <c r="H98" s="125"/>
    </row>
    <row r="99" spans="1:8" ht="36" x14ac:dyDescent="0.25">
      <c r="A99" s="136"/>
      <c r="B99" s="14" t="s">
        <v>43</v>
      </c>
      <c r="C99" s="4">
        <v>210</v>
      </c>
      <c r="D99" s="4">
        <v>3.1</v>
      </c>
      <c r="E99" s="4">
        <v>8.7200000000000006</v>
      </c>
      <c r="F99" s="4">
        <v>13.42</v>
      </c>
      <c r="G99" s="4">
        <v>144.56</v>
      </c>
      <c r="H99" s="18"/>
    </row>
    <row r="100" spans="1:8" ht="23.25" customHeight="1" x14ac:dyDescent="0.25">
      <c r="A100" s="136"/>
      <c r="B100" s="41" t="s">
        <v>22</v>
      </c>
      <c r="C100" s="42">
        <v>200</v>
      </c>
      <c r="D100" s="42">
        <v>2.58</v>
      </c>
      <c r="E100" s="42">
        <v>1.75</v>
      </c>
      <c r="F100" s="42">
        <v>18.600000000000001</v>
      </c>
      <c r="G100" s="42">
        <v>100.8</v>
      </c>
      <c r="H100" s="18"/>
    </row>
    <row r="101" spans="1:8" ht="20.25" customHeight="1" x14ac:dyDescent="0.25">
      <c r="A101" s="136"/>
      <c r="B101" s="14" t="s">
        <v>15</v>
      </c>
      <c r="C101" s="32">
        <v>50</v>
      </c>
      <c r="D101" s="32">
        <v>3.38</v>
      </c>
      <c r="E101" s="32">
        <v>0.43</v>
      </c>
      <c r="F101" s="32">
        <v>25.08</v>
      </c>
      <c r="G101" s="32">
        <v>117.63</v>
      </c>
      <c r="H101" s="18"/>
    </row>
    <row r="102" spans="1:8" x14ac:dyDescent="0.25">
      <c r="A102" s="136"/>
      <c r="B102" s="6" t="s">
        <v>17</v>
      </c>
      <c r="C102" s="4">
        <v>100</v>
      </c>
      <c r="D102" s="4">
        <v>1.8</v>
      </c>
      <c r="E102" s="4">
        <v>0.6</v>
      </c>
      <c r="F102" s="4">
        <v>25.2</v>
      </c>
      <c r="G102" s="4">
        <v>113.4</v>
      </c>
      <c r="H102" s="4">
        <v>338</v>
      </c>
    </row>
    <row r="103" spans="1:8" x14ac:dyDescent="0.25">
      <c r="A103" s="122" t="s">
        <v>45</v>
      </c>
      <c r="B103" s="122"/>
      <c r="C103" s="12">
        <f>SUM(C99:C102)</f>
        <v>560</v>
      </c>
      <c r="D103" s="12">
        <f>SUM(D99:D102)</f>
        <v>10.86</v>
      </c>
      <c r="E103" s="12">
        <f>SUM(E99:E102)</f>
        <v>11.5</v>
      </c>
      <c r="F103" s="12">
        <f>SUM(F99:F102)</f>
        <v>82.3</v>
      </c>
      <c r="G103" s="43">
        <f>SUM(G99:G102)</f>
        <v>476.39</v>
      </c>
      <c r="H103" s="13"/>
    </row>
    <row r="104" spans="1:8" ht="36" x14ac:dyDescent="0.25">
      <c r="A104" s="3"/>
      <c r="B104" s="24" t="s">
        <v>65</v>
      </c>
      <c r="C104" s="10"/>
      <c r="D104" s="120" t="s">
        <v>3</v>
      </c>
      <c r="E104" s="120"/>
      <c r="F104" s="120"/>
      <c r="G104" s="1" t="s">
        <v>66</v>
      </c>
      <c r="H104" s="44"/>
    </row>
    <row r="105" spans="1:8" x14ac:dyDescent="0.25">
      <c r="A105" s="3"/>
      <c r="B105" s="10"/>
      <c r="C105" s="10"/>
      <c r="D105" s="1" t="s">
        <v>6</v>
      </c>
      <c r="E105" s="1" t="s">
        <v>7</v>
      </c>
      <c r="F105" s="1" t="s">
        <v>8</v>
      </c>
      <c r="G105" s="44"/>
      <c r="H105" s="26"/>
    </row>
    <row r="106" spans="1:8" x14ac:dyDescent="0.25">
      <c r="A106" s="3"/>
      <c r="B106" s="10" t="s">
        <v>67</v>
      </c>
      <c r="C106" s="10"/>
      <c r="D106" s="3">
        <v>90</v>
      </c>
      <c r="E106" s="3">
        <v>92</v>
      </c>
      <c r="F106" s="3">
        <v>383</v>
      </c>
      <c r="G106" s="3">
        <v>2720</v>
      </c>
      <c r="H106" s="16"/>
    </row>
    <row r="107" spans="1:8" x14ac:dyDescent="0.25">
      <c r="A107" s="3"/>
      <c r="B107" s="27" t="s">
        <v>68</v>
      </c>
      <c r="C107" s="27"/>
      <c r="D107" s="28">
        <v>22.5</v>
      </c>
      <c r="E107" s="28">
        <v>23</v>
      </c>
      <c r="F107" s="28">
        <v>95.7</v>
      </c>
      <c r="G107" s="28">
        <v>680</v>
      </c>
      <c r="H107" s="29"/>
    </row>
    <row r="108" spans="1:8" x14ac:dyDescent="0.25">
      <c r="A108" s="3"/>
      <c r="B108" s="10" t="s">
        <v>74</v>
      </c>
      <c r="C108" s="3">
        <f>C103+C96+C88+C80+C73+C65+C55+C47+C39+C30+C21+C13</f>
        <v>7140</v>
      </c>
      <c r="D108" s="3">
        <f>D103+D96+D88+D80+D73+D65+D55+D47+D39+D30+D21+D13</f>
        <v>274.52</v>
      </c>
      <c r="E108" s="3">
        <f>E103+E96+E88+E80+E73+E65+E55+E47+E39+E30+E21+E13</f>
        <v>294.90000000000003</v>
      </c>
      <c r="F108" s="3">
        <f>F103+F96+F88+F80+F73+F65+F55+F47+F39+F30+F21+F13</f>
        <v>1176.42</v>
      </c>
      <c r="G108" s="3">
        <f>G103+G96+G88+G80+G73+G65+G55+G47+G39+G30+G21+G13</f>
        <v>8375.0399999999991</v>
      </c>
      <c r="H108" s="10"/>
    </row>
    <row r="109" spans="1:8" x14ac:dyDescent="0.25">
      <c r="A109" s="121" t="s">
        <v>69</v>
      </c>
      <c r="B109" s="121"/>
      <c r="C109" s="45">
        <f>C108/12</f>
        <v>595</v>
      </c>
      <c r="D109" s="45">
        <f>D108/12</f>
        <v>22.876666666666665</v>
      </c>
      <c r="E109" s="45">
        <f>E108/12</f>
        <v>24.575000000000003</v>
      </c>
      <c r="F109" s="45">
        <f>F108/12</f>
        <v>98.035000000000011</v>
      </c>
      <c r="G109" s="45">
        <f>G108/12</f>
        <v>697.92</v>
      </c>
      <c r="H109" s="31"/>
    </row>
  </sheetData>
  <mergeCells count="109">
    <mergeCell ref="A3:A4"/>
    <mergeCell ref="B3:B4"/>
    <mergeCell ref="C3:C4"/>
    <mergeCell ref="D3:F3"/>
    <mergeCell ref="G3:G4"/>
    <mergeCell ref="H3:H4"/>
    <mergeCell ref="A16:A20"/>
    <mergeCell ref="A21:B21"/>
    <mergeCell ref="B22:B23"/>
    <mergeCell ref="C22:C23"/>
    <mergeCell ref="D22:D23"/>
    <mergeCell ref="E22:E23"/>
    <mergeCell ref="B5:B6"/>
    <mergeCell ref="C5:G6"/>
    <mergeCell ref="H5:H6"/>
    <mergeCell ref="A7:A12"/>
    <mergeCell ref="A13:B13"/>
    <mergeCell ref="B14:B15"/>
    <mergeCell ref="C14:G15"/>
    <mergeCell ref="H14:H15"/>
    <mergeCell ref="F22:F23"/>
    <mergeCell ref="G22:G23"/>
    <mergeCell ref="H22:H23"/>
    <mergeCell ref="A24:A29"/>
    <mergeCell ref="A30:B30"/>
    <mergeCell ref="B31:B32"/>
    <mergeCell ref="C31:C32"/>
    <mergeCell ref="D31:D32"/>
    <mergeCell ref="E31:E32"/>
    <mergeCell ref="F31:F32"/>
    <mergeCell ref="A42:A46"/>
    <mergeCell ref="A47:B47"/>
    <mergeCell ref="B48:B49"/>
    <mergeCell ref="C48:C49"/>
    <mergeCell ref="D48:D49"/>
    <mergeCell ref="E48:E49"/>
    <mergeCell ref="G31:G32"/>
    <mergeCell ref="H31:H32"/>
    <mergeCell ref="A39:B39"/>
    <mergeCell ref="B40:B41"/>
    <mergeCell ref="C40:C41"/>
    <mergeCell ref="D40:D41"/>
    <mergeCell ref="E40:E41"/>
    <mergeCell ref="F40:F41"/>
    <mergeCell ref="G40:G41"/>
    <mergeCell ref="H40:H41"/>
    <mergeCell ref="F48:F49"/>
    <mergeCell ref="G48:G49"/>
    <mergeCell ref="H48:H49"/>
    <mergeCell ref="A55:B55"/>
    <mergeCell ref="B56:B57"/>
    <mergeCell ref="C56:C57"/>
    <mergeCell ref="D56:D57"/>
    <mergeCell ref="E56:E57"/>
    <mergeCell ref="F56:F57"/>
    <mergeCell ref="G56:G57"/>
    <mergeCell ref="A68:A72"/>
    <mergeCell ref="A73:B73"/>
    <mergeCell ref="H56:H57"/>
    <mergeCell ref="A58:A64"/>
    <mergeCell ref="A65:B65"/>
    <mergeCell ref="B66:B67"/>
    <mergeCell ref="C66:C67"/>
    <mergeCell ref="D66:D67"/>
    <mergeCell ref="E66:E67"/>
    <mergeCell ref="F66:F67"/>
    <mergeCell ref="G66:G67"/>
    <mergeCell ref="H66:H67"/>
    <mergeCell ref="E89:E90"/>
    <mergeCell ref="F89:F90"/>
    <mergeCell ref="G89:G90"/>
    <mergeCell ref="F74:F75"/>
    <mergeCell ref="G74:G75"/>
    <mergeCell ref="H74:H75"/>
    <mergeCell ref="A76:A79"/>
    <mergeCell ref="A80:B80"/>
    <mergeCell ref="B81:B82"/>
    <mergeCell ref="C81:C82"/>
    <mergeCell ref="D81:D82"/>
    <mergeCell ref="E81:E82"/>
    <mergeCell ref="F81:F82"/>
    <mergeCell ref="B74:B75"/>
    <mergeCell ref="C74:C75"/>
    <mergeCell ref="D74:D75"/>
    <mergeCell ref="E74:E75"/>
    <mergeCell ref="A99:A102"/>
    <mergeCell ref="A103:B103"/>
    <mergeCell ref="D104:F104"/>
    <mergeCell ref="A109:B109"/>
    <mergeCell ref="A2:H2"/>
    <mergeCell ref="E1:H1"/>
    <mergeCell ref="A50:A54"/>
    <mergeCell ref="H89:H90"/>
    <mergeCell ref="A91:A95"/>
    <mergeCell ref="A96:B96"/>
    <mergeCell ref="B97:B98"/>
    <mergeCell ref="C97:C98"/>
    <mergeCell ref="D97:D98"/>
    <mergeCell ref="E97:E98"/>
    <mergeCell ref="F97:F98"/>
    <mergeCell ref="G97:G98"/>
    <mergeCell ref="H97:H98"/>
    <mergeCell ref="G81:G82"/>
    <mergeCell ref="H81:H82"/>
    <mergeCell ref="A83:A87"/>
    <mergeCell ref="A88:B88"/>
    <mergeCell ref="B89:B90"/>
    <mergeCell ref="C89:C90"/>
    <mergeCell ref="D89:D90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workbookViewId="0">
      <selection activeCell="R5" sqref="R5"/>
    </sheetView>
  </sheetViews>
  <sheetFormatPr defaultRowHeight="15" x14ac:dyDescent="0.25"/>
  <cols>
    <col min="2" max="2" width="27.85546875" customWidth="1"/>
    <col min="4" max="4" width="6.85546875" customWidth="1"/>
    <col min="5" max="5" width="7.140625" customWidth="1"/>
    <col min="6" max="6" width="0.28515625" hidden="1" customWidth="1"/>
    <col min="7" max="7" width="6.42578125" customWidth="1"/>
    <col min="9" max="9" width="6.85546875" customWidth="1"/>
  </cols>
  <sheetData>
    <row r="1" spans="1:15" ht="73.5" customHeight="1" x14ac:dyDescent="0.25">
      <c r="E1" s="138" t="s">
        <v>72</v>
      </c>
      <c r="F1" s="139"/>
      <c r="G1" s="139"/>
      <c r="H1" s="139"/>
      <c r="I1" s="139"/>
    </row>
    <row r="2" spans="1:15" ht="62.25" customHeight="1" x14ac:dyDescent="0.3">
      <c r="A2" s="172" t="s">
        <v>116</v>
      </c>
      <c r="B2" s="173"/>
      <c r="C2" s="173"/>
      <c r="D2" s="173"/>
      <c r="E2" s="173"/>
      <c r="F2" s="173"/>
      <c r="G2" s="173"/>
      <c r="H2" s="173"/>
      <c r="I2" s="173"/>
      <c r="O2" s="78"/>
    </row>
    <row r="3" spans="1:15" ht="20.25" customHeight="1" x14ac:dyDescent="0.25">
      <c r="A3" s="152" t="s">
        <v>0</v>
      </c>
      <c r="B3" s="152" t="s">
        <v>1</v>
      </c>
      <c r="C3" s="152" t="s">
        <v>2</v>
      </c>
      <c r="D3" s="152" t="s">
        <v>3</v>
      </c>
      <c r="E3" s="152"/>
      <c r="F3" s="152"/>
      <c r="G3" s="152"/>
      <c r="H3" s="152" t="s">
        <v>4</v>
      </c>
      <c r="I3" s="152" t="s">
        <v>5</v>
      </c>
    </row>
    <row r="4" spans="1:15" x14ac:dyDescent="0.25">
      <c r="A4" s="152"/>
      <c r="B4" s="152"/>
      <c r="C4" s="152"/>
      <c r="D4" s="52" t="s">
        <v>6</v>
      </c>
      <c r="E4" s="153" t="s">
        <v>7</v>
      </c>
      <c r="F4" s="153"/>
      <c r="G4" s="52" t="s">
        <v>8</v>
      </c>
      <c r="H4" s="152"/>
      <c r="I4" s="152"/>
    </row>
    <row r="5" spans="1:15" ht="15.75" x14ac:dyDescent="0.25">
      <c r="A5" s="159" t="s">
        <v>9</v>
      </c>
      <c r="B5" s="159"/>
      <c r="C5" s="161"/>
      <c r="D5" s="162"/>
      <c r="E5" s="162"/>
      <c r="F5" s="162"/>
      <c r="G5" s="156"/>
      <c r="H5" s="156"/>
      <c r="I5" s="157"/>
    </row>
    <row r="6" spans="1:15" ht="15.75" x14ac:dyDescent="0.25">
      <c r="A6" s="159" t="s">
        <v>10</v>
      </c>
      <c r="B6" s="159"/>
      <c r="C6" s="161"/>
      <c r="D6" s="162"/>
      <c r="E6" s="162"/>
      <c r="F6" s="162"/>
      <c r="G6" s="156"/>
      <c r="H6" s="156"/>
      <c r="I6" s="157"/>
    </row>
    <row r="7" spans="1:15" ht="21" customHeight="1" x14ac:dyDescent="0.25">
      <c r="A7" s="158" t="s">
        <v>85</v>
      </c>
      <c r="B7" s="73" t="s">
        <v>75</v>
      </c>
      <c r="C7" s="4">
        <v>60</v>
      </c>
      <c r="D7" s="4">
        <v>3.4</v>
      </c>
      <c r="E7" s="150">
        <v>2.5</v>
      </c>
      <c r="F7" s="150"/>
      <c r="G7" s="4">
        <v>7.7</v>
      </c>
      <c r="H7" s="4">
        <v>66.900000000000006</v>
      </c>
      <c r="I7" s="47">
        <v>131</v>
      </c>
    </row>
    <row r="8" spans="1:15" x14ac:dyDescent="0.25">
      <c r="A8" s="158"/>
      <c r="B8" s="74" t="s">
        <v>86</v>
      </c>
      <c r="C8" s="49">
        <v>200</v>
      </c>
      <c r="D8" s="49">
        <v>2.02</v>
      </c>
      <c r="E8" s="151">
        <v>5.09</v>
      </c>
      <c r="F8" s="151"/>
      <c r="G8" s="49">
        <v>11.09</v>
      </c>
      <c r="H8" s="49">
        <v>101.81</v>
      </c>
      <c r="I8" s="51"/>
    </row>
    <row r="9" spans="1:15" x14ac:dyDescent="0.25">
      <c r="A9" s="158"/>
      <c r="B9" s="74" t="s">
        <v>87</v>
      </c>
      <c r="C9" s="49">
        <v>180</v>
      </c>
      <c r="D9" s="49">
        <v>17.3</v>
      </c>
      <c r="E9" s="151">
        <v>20.7</v>
      </c>
      <c r="F9" s="151"/>
      <c r="G9" s="49">
        <v>2.9</v>
      </c>
      <c r="H9" s="49">
        <v>267.10000000000002</v>
      </c>
      <c r="I9" s="51">
        <v>212</v>
      </c>
    </row>
    <row r="10" spans="1:15" x14ac:dyDescent="0.25">
      <c r="A10" s="158"/>
      <c r="B10" s="74" t="s">
        <v>88</v>
      </c>
      <c r="C10" s="49">
        <v>200</v>
      </c>
      <c r="D10" s="49">
        <v>1</v>
      </c>
      <c r="E10" s="151">
        <v>0</v>
      </c>
      <c r="F10" s="151"/>
      <c r="G10" s="49">
        <v>20.2</v>
      </c>
      <c r="H10" s="49">
        <v>84.8</v>
      </c>
      <c r="I10" s="51">
        <v>360</v>
      </c>
    </row>
    <row r="11" spans="1:15" x14ac:dyDescent="0.25">
      <c r="A11" s="158"/>
      <c r="B11" s="74" t="s">
        <v>79</v>
      </c>
      <c r="C11" s="49">
        <v>40</v>
      </c>
      <c r="D11" s="49">
        <v>2.7</v>
      </c>
      <c r="E11" s="151">
        <v>0.34</v>
      </c>
      <c r="F11" s="151"/>
      <c r="G11" s="49">
        <v>20.059999999999999</v>
      </c>
      <c r="H11" s="49">
        <v>94.1</v>
      </c>
      <c r="I11" s="51"/>
    </row>
    <row r="12" spans="1:15" x14ac:dyDescent="0.25">
      <c r="A12" s="158"/>
      <c r="B12" s="74" t="s">
        <v>89</v>
      </c>
      <c r="C12" s="49">
        <v>40</v>
      </c>
      <c r="D12" s="49">
        <v>2.66</v>
      </c>
      <c r="E12" s="151">
        <v>0.48</v>
      </c>
      <c r="F12" s="151"/>
      <c r="G12" s="49">
        <v>16.739999999999998</v>
      </c>
      <c r="H12" s="49">
        <v>81.92</v>
      </c>
      <c r="I12" s="51"/>
    </row>
    <row r="13" spans="1:15" x14ac:dyDescent="0.25">
      <c r="A13" s="158"/>
      <c r="B13" s="73" t="s">
        <v>17</v>
      </c>
      <c r="C13" s="4">
        <v>100</v>
      </c>
      <c r="D13" s="4">
        <v>1.8</v>
      </c>
      <c r="E13" s="150">
        <v>0.6</v>
      </c>
      <c r="F13" s="150"/>
      <c r="G13" s="4">
        <v>25.2</v>
      </c>
      <c r="H13" s="4">
        <v>113.4</v>
      </c>
      <c r="I13" s="47">
        <v>338</v>
      </c>
    </row>
    <row r="14" spans="1:15" x14ac:dyDescent="0.25">
      <c r="A14" s="154" t="s">
        <v>90</v>
      </c>
      <c r="B14" s="154"/>
      <c r="C14" s="12">
        <v>820</v>
      </c>
      <c r="D14" s="12">
        <v>30.88</v>
      </c>
      <c r="E14" s="155">
        <v>29.71</v>
      </c>
      <c r="F14" s="155"/>
      <c r="G14" s="12">
        <v>103.89</v>
      </c>
      <c r="H14" s="12">
        <v>810.03</v>
      </c>
      <c r="I14" s="53"/>
    </row>
    <row r="15" spans="1:15" ht="15.75" customHeight="1" x14ac:dyDescent="0.25">
      <c r="A15" s="160" t="s">
        <v>9</v>
      </c>
      <c r="B15" s="160"/>
      <c r="C15" s="161"/>
      <c r="D15" s="162"/>
      <c r="E15" s="162"/>
      <c r="F15" s="162"/>
      <c r="G15" s="148"/>
      <c r="H15" s="148"/>
      <c r="I15" s="149"/>
    </row>
    <row r="16" spans="1:15" ht="15.75" x14ac:dyDescent="0.25">
      <c r="A16" s="160" t="s">
        <v>19</v>
      </c>
      <c r="B16" s="160"/>
      <c r="C16" s="161"/>
      <c r="D16" s="162"/>
      <c r="E16" s="162"/>
      <c r="F16" s="162"/>
      <c r="G16" s="148"/>
      <c r="H16" s="148"/>
      <c r="I16" s="149"/>
    </row>
    <row r="17" spans="1:9" ht="16.5" customHeight="1" x14ac:dyDescent="0.25">
      <c r="A17" s="164" t="s">
        <v>85</v>
      </c>
      <c r="B17" s="73" t="s">
        <v>20</v>
      </c>
      <c r="C17" s="4">
        <v>60</v>
      </c>
      <c r="D17" s="4">
        <v>0.85</v>
      </c>
      <c r="E17" s="150">
        <v>3.62</v>
      </c>
      <c r="F17" s="150"/>
      <c r="G17" s="4">
        <v>4.9800000000000004</v>
      </c>
      <c r="H17" s="4">
        <v>55.89</v>
      </c>
      <c r="I17" s="47">
        <v>52</v>
      </c>
    </row>
    <row r="18" spans="1:9" ht="25.5" x14ac:dyDescent="0.25">
      <c r="A18" s="164"/>
      <c r="B18" s="74" t="s">
        <v>91</v>
      </c>
      <c r="C18" s="49">
        <v>200</v>
      </c>
      <c r="D18" s="49">
        <v>1.1399999999999999</v>
      </c>
      <c r="E18" s="151">
        <v>3.91</v>
      </c>
      <c r="F18" s="151"/>
      <c r="G18" s="49">
        <v>9.27</v>
      </c>
      <c r="H18" s="49">
        <v>76.83</v>
      </c>
      <c r="I18" s="51">
        <v>87</v>
      </c>
    </row>
    <row r="19" spans="1:9" x14ac:dyDescent="0.25">
      <c r="A19" s="164"/>
      <c r="B19" s="73" t="s">
        <v>21</v>
      </c>
      <c r="C19" s="4">
        <v>200</v>
      </c>
      <c r="D19" s="4">
        <v>19.2</v>
      </c>
      <c r="E19" s="150">
        <v>20.100000000000001</v>
      </c>
      <c r="F19" s="150"/>
      <c r="G19" s="4">
        <v>30.2</v>
      </c>
      <c r="H19" s="4">
        <v>352.6</v>
      </c>
      <c r="I19" s="47"/>
    </row>
    <row r="20" spans="1:9" x14ac:dyDescent="0.25">
      <c r="A20" s="164"/>
      <c r="B20" s="74" t="s">
        <v>92</v>
      </c>
      <c r="C20" s="49">
        <v>200</v>
      </c>
      <c r="D20" s="49">
        <v>0.52</v>
      </c>
      <c r="E20" s="151">
        <v>0.18</v>
      </c>
      <c r="F20" s="151"/>
      <c r="G20" s="49">
        <v>28.86</v>
      </c>
      <c r="H20" s="49">
        <v>119.14</v>
      </c>
      <c r="I20" s="51">
        <v>359</v>
      </c>
    </row>
    <row r="21" spans="1:9" x14ac:dyDescent="0.25">
      <c r="A21" s="164"/>
      <c r="B21" s="74" t="s">
        <v>79</v>
      </c>
      <c r="C21" s="49">
        <v>40</v>
      </c>
      <c r="D21" s="49">
        <v>2.7</v>
      </c>
      <c r="E21" s="151">
        <v>0.34</v>
      </c>
      <c r="F21" s="151"/>
      <c r="G21" s="49">
        <v>20.059999999999999</v>
      </c>
      <c r="H21" s="49">
        <v>94.1</v>
      </c>
      <c r="I21" s="51"/>
    </row>
    <row r="22" spans="1:9" x14ac:dyDescent="0.25">
      <c r="A22" s="164"/>
      <c r="B22" s="74" t="s">
        <v>89</v>
      </c>
      <c r="C22" s="49">
        <v>20</v>
      </c>
      <c r="D22" s="49">
        <v>1.33</v>
      </c>
      <c r="E22" s="151">
        <v>0.24</v>
      </c>
      <c r="F22" s="151"/>
      <c r="G22" s="49">
        <v>8.3699999999999992</v>
      </c>
      <c r="H22" s="49">
        <v>40.96</v>
      </c>
      <c r="I22" s="51"/>
    </row>
    <row r="23" spans="1:9" x14ac:dyDescent="0.25">
      <c r="A23" s="154" t="s">
        <v>90</v>
      </c>
      <c r="B23" s="154"/>
      <c r="C23" s="7">
        <v>720</v>
      </c>
      <c r="D23" s="7">
        <v>25.74</v>
      </c>
      <c r="E23" s="163">
        <v>28.39</v>
      </c>
      <c r="F23" s="163"/>
      <c r="G23" s="7">
        <v>101.7</v>
      </c>
      <c r="H23" s="7">
        <v>739.52</v>
      </c>
      <c r="I23" s="54"/>
    </row>
    <row r="24" spans="1:9" ht="15.75" customHeight="1" x14ac:dyDescent="0.25">
      <c r="A24" s="160" t="s">
        <v>9</v>
      </c>
      <c r="B24" s="160"/>
      <c r="C24" s="161"/>
      <c r="D24" s="162"/>
      <c r="E24" s="162"/>
      <c r="F24" s="162"/>
      <c r="G24" s="148"/>
      <c r="H24" s="148"/>
      <c r="I24" s="149"/>
    </row>
    <row r="25" spans="1:9" ht="15.75" x14ac:dyDescent="0.25">
      <c r="A25" s="160" t="s">
        <v>23</v>
      </c>
      <c r="B25" s="160"/>
      <c r="C25" s="161"/>
      <c r="D25" s="162"/>
      <c r="E25" s="162"/>
      <c r="F25" s="162"/>
      <c r="G25" s="148"/>
      <c r="H25" s="148"/>
      <c r="I25" s="149"/>
    </row>
    <row r="26" spans="1:9" x14ac:dyDescent="0.25">
      <c r="A26" s="158" t="s">
        <v>85</v>
      </c>
      <c r="B26" s="73" t="s">
        <v>70</v>
      </c>
      <c r="C26" s="4">
        <v>60</v>
      </c>
      <c r="D26" s="4">
        <v>0.79</v>
      </c>
      <c r="E26" s="150">
        <v>0.14000000000000001</v>
      </c>
      <c r="F26" s="150"/>
      <c r="G26" s="4">
        <v>2.74</v>
      </c>
      <c r="H26" s="4">
        <v>15.4</v>
      </c>
      <c r="I26" s="47">
        <v>70</v>
      </c>
    </row>
    <row r="27" spans="1:9" ht="25.5" x14ac:dyDescent="0.25">
      <c r="A27" s="158"/>
      <c r="B27" s="74" t="s">
        <v>93</v>
      </c>
      <c r="C27" s="49">
        <v>200</v>
      </c>
      <c r="D27" s="49">
        <v>6.35</v>
      </c>
      <c r="E27" s="151">
        <v>5.68</v>
      </c>
      <c r="F27" s="151"/>
      <c r="G27" s="49">
        <v>17.59</v>
      </c>
      <c r="H27" s="49">
        <v>135.24</v>
      </c>
      <c r="I27" s="51">
        <v>204</v>
      </c>
    </row>
    <row r="28" spans="1:9" x14ac:dyDescent="0.25">
      <c r="A28" s="158"/>
      <c r="B28" s="73" t="s">
        <v>53</v>
      </c>
      <c r="C28" s="4">
        <v>80</v>
      </c>
      <c r="D28" s="4">
        <v>7.9</v>
      </c>
      <c r="E28" s="150">
        <v>8.69</v>
      </c>
      <c r="F28" s="150"/>
      <c r="G28" s="4">
        <v>3.2</v>
      </c>
      <c r="H28" s="4">
        <v>122.61</v>
      </c>
      <c r="I28" s="47" t="s">
        <v>54</v>
      </c>
    </row>
    <row r="29" spans="1:9" x14ac:dyDescent="0.25">
      <c r="A29" s="158"/>
      <c r="B29" s="73" t="s">
        <v>55</v>
      </c>
      <c r="C29" s="4">
        <v>150</v>
      </c>
      <c r="D29" s="4">
        <v>8.85</v>
      </c>
      <c r="E29" s="150">
        <v>5.15</v>
      </c>
      <c r="F29" s="150"/>
      <c r="G29" s="4">
        <v>49.8</v>
      </c>
      <c r="H29" s="4">
        <v>280.95</v>
      </c>
      <c r="I29" s="47"/>
    </row>
    <row r="30" spans="1:9" x14ac:dyDescent="0.25">
      <c r="A30" s="158"/>
      <c r="B30" s="73" t="s">
        <v>36</v>
      </c>
      <c r="C30" s="4">
        <v>200</v>
      </c>
      <c r="D30" s="4">
        <v>0.3</v>
      </c>
      <c r="E30" s="150">
        <v>0</v>
      </c>
      <c r="F30" s="150"/>
      <c r="G30" s="4">
        <v>15.2</v>
      </c>
      <c r="H30" s="4">
        <v>62</v>
      </c>
      <c r="I30" s="47">
        <v>388</v>
      </c>
    </row>
    <row r="31" spans="1:9" x14ac:dyDescent="0.25">
      <c r="A31" s="158"/>
      <c r="B31" s="74" t="s">
        <v>79</v>
      </c>
      <c r="C31" s="49">
        <v>60</v>
      </c>
      <c r="D31" s="49">
        <v>4.05</v>
      </c>
      <c r="E31" s="151">
        <v>0.51</v>
      </c>
      <c r="F31" s="151"/>
      <c r="G31" s="49">
        <v>30.09</v>
      </c>
      <c r="H31" s="49">
        <v>141.15</v>
      </c>
      <c r="I31" s="51"/>
    </row>
    <row r="32" spans="1:9" x14ac:dyDescent="0.25">
      <c r="A32" s="158"/>
      <c r="B32" s="74" t="s">
        <v>89</v>
      </c>
      <c r="C32" s="49">
        <v>20</v>
      </c>
      <c r="D32" s="49">
        <v>1.33</v>
      </c>
      <c r="E32" s="151">
        <v>0.24</v>
      </c>
      <c r="F32" s="151"/>
      <c r="G32" s="49">
        <v>8.3699999999999992</v>
      </c>
      <c r="H32" s="49">
        <v>40.96</v>
      </c>
      <c r="I32" s="51"/>
    </row>
    <row r="33" spans="1:9" x14ac:dyDescent="0.25">
      <c r="A33" s="154" t="s">
        <v>90</v>
      </c>
      <c r="B33" s="154"/>
      <c r="C33" s="7">
        <v>770</v>
      </c>
      <c r="D33" s="7">
        <v>29.18</v>
      </c>
      <c r="E33" s="163">
        <v>20.32</v>
      </c>
      <c r="F33" s="163"/>
      <c r="G33" s="7">
        <v>125.1</v>
      </c>
      <c r="H33" s="7">
        <v>788.36</v>
      </c>
      <c r="I33" s="55"/>
    </row>
    <row r="34" spans="1:9" ht="15.75" customHeight="1" x14ac:dyDescent="0.25">
      <c r="A34" s="160" t="s">
        <v>9</v>
      </c>
      <c r="B34" s="160"/>
      <c r="C34" s="161"/>
      <c r="D34" s="162"/>
      <c r="E34" s="162"/>
      <c r="F34" s="162"/>
      <c r="G34" s="148"/>
      <c r="H34" s="148"/>
      <c r="I34" s="149"/>
    </row>
    <row r="35" spans="1:9" ht="15.75" x14ac:dyDescent="0.25">
      <c r="A35" s="160" t="s">
        <v>26</v>
      </c>
      <c r="B35" s="160"/>
      <c r="C35" s="161"/>
      <c r="D35" s="162"/>
      <c r="E35" s="162"/>
      <c r="F35" s="162"/>
      <c r="G35" s="148"/>
      <c r="H35" s="148"/>
      <c r="I35" s="149"/>
    </row>
    <row r="36" spans="1:9" ht="16.5" customHeight="1" x14ac:dyDescent="0.25">
      <c r="A36" s="165" t="s">
        <v>94</v>
      </c>
      <c r="B36" s="73" t="s">
        <v>27</v>
      </c>
      <c r="C36" s="4">
        <v>60</v>
      </c>
      <c r="D36" s="4">
        <v>1.01</v>
      </c>
      <c r="E36" s="150">
        <v>0.05</v>
      </c>
      <c r="F36" s="150"/>
      <c r="G36" s="4">
        <v>12.27</v>
      </c>
      <c r="H36" s="4">
        <v>53.57</v>
      </c>
      <c r="I36" s="47"/>
    </row>
    <row r="37" spans="1:9" x14ac:dyDescent="0.25">
      <c r="A37" s="166"/>
      <c r="B37" s="74" t="s">
        <v>95</v>
      </c>
      <c r="C37" s="49">
        <v>200</v>
      </c>
      <c r="D37" s="49">
        <v>11.3</v>
      </c>
      <c r="E37" s="151">
        <v>6.3</v>
      </c>
      <c r="F37" s="151"/>
      <c r="G37" s="49">
        <v>7.8</v>
      </c>
      <c r="H37" s="49">
        <v>133.1</v>
      </c>
      <c r="I37" s="51"/>
    </row>
    <row r="38" spans="1:9" x14ac:dyDescent="0.25">
      <c r="A38" s="166"/>
      <c r="B38" s="73" t="s">
        <v>28</v>
      </c>
      <c r="C38" s="4">
        <v>90</v>
      </c>
      <c r="D38" s="4">
        <v>7.77</v>
      </c>
      <c r="E38" s="150">
        <v>6.86</v>
      </c>
      <c r="F38" s="150"/>
      <c r="G38" s="4">
        <v>11.23</v>
      </c>
      <c r="H38" s="4">
        <v>119.5</v>
      </c>
      <c r="I38" s="47">
        <v>214</v>
      </c>
    </row>
    <row r="39" spans="1:9" x14ac:dyDescent="0.25">
      <c r="A39" s="166"/>
      <c r="B39" s="73" t="s">
        <v>29</v>
      </c>
      <c r="C39" s="4">
        <v>150</v>
      </c>
      <c r="D39" s="4">
        <v>3.1</v>
      </c>
      <c r="E39" s="150">
        <v>4.8499999999999996</v>
      </c>
      <c r="F39" s="150"/>
      <c r="G39" s="4">
        <v>20.65</v>
      </c>
      <c r="H39" s="4">
        <v>138.61000000000001</v>
      </c>
      <c r="I39" s="47">
        <v>312</v>
      </c>
    </row>
    <row r="40" spans="1:9" x14ac:dyDescent="0.25">
      <c r="A40" s="166"/>
      <c r="B40" s="74" t="s">
        <v>88</v>
      </c>
      <c r="C40" s="49">
        <v>200</v>
      </c>
      <c r="D40" s="49">
        <v>1</v>
      </c>
      <c r="E40" s="151">
        <v>0</v>
      </c>
      <c r="F40" s="151"/>
      <c r="G40" s="49">
        <v>20.2</v>
      </c>
      <c r="H40" s="49">
        <v>84.8</v>
      </c>
      <c r="I40" s="51">
        <v>360</v>
      </c>
    </row>
    <row r="41" spans="1:9" x14ac:dyDescent="0.25">
      <c r="A41" s="166"/>
      <c r="B41" s="74" t="s">
        <v>79</v>
      </c>
      <c r="C41" s="49">
        <v>40</v>
      </c>
      <c r="D41" s="49">
        <v>2.7</v>
      </c>
      <c r="E41" s="151">
        <v>0.34</v>
      </c>
      <c r="F41" s="151"/>
      <c r="G41" s="49">
        <v>20.059999999999999</v>
      </c>
      <c r="H41" s="49">
        <v>94.1</v>
      </c>
      <c r="I41" s="51"/>
    </row>
    <row r="42" spans="1:9" x14ac:dyDescent="0.25">
      <c r="A42" s="166"/>
      <c r="B42" s="74" t="s">
        <v>89</v>
      </c>
      <c r="C42" s="49">
        <v>20</v>
      </c>
      <c r="D42" s="49">
        <v>1.33</v>
      </c>
      <c r="E42" s="151">
        <v>0.24</v>
      </c>
      <c r="F42" s="151"/>
      <c r="G42" s="49">
        <v>8.3699999999999992</v>
      </c>
      <c r="H42" s="49">
        <v>40.96</v>
      </c>
      <c r="I42" s="51"/>
    </row>
    <row r="43" spans="1:9" x14ac:dyDescent="0.25">
      <c r="A43" s="167"/>
      <c r="B43" s="73" t="s">
        <v>17</v>
      </c>
      <c r="C43" s="46">
        <v>170</v>
      </c>
      <c r="D43" s="46">
        <v>1.8</v>
      </c>
      <c r="E43" s="150">
        <v>0.6</v>
      </c>
      <c r="F43" s="150"/>
      <c r="G43" s="46">
        <v>25.2</v>
      </c>
      <c r="H43" s="46">
        <v>113.4</v>
      </c>
      <c r="I43" s="47">
        <v>338</v>
      </c>
    </row>
    <row r="44" spans="1:9" x14ac:dyDescent="0.25">
      <c r="A44" s="154" t="s">
        <v>90</v>
      </c>
      <c r="B44" s="154"/>
      <c r="C44" s="12">
        <f>SUM(C36:C43)</f>
        <v>930</v>
      </c>
      <c r="D44" s="12">
        <f>SUM(D36:D43)</f>
        <v>30.01</v>
      </c>
      <c r="E44" s="155">
        <f>SUM(E36:E43)</f>
        <v>19.240000000000002</v>
      </c>
      <c r="F44" s="155"/>
      <c r="G44" s="12">
        <f>SUM(G36:G43)</f>
        <v>125.78000000000002</v>
      </c>
      <c r="H44" s="12">
        <f>SUM(H36:H43)</f>
        <v>778.04</v>
      </c>
      <c r="I44" s="56"/>
    </row>
    <row r="45" spans="1:9" ht="15.75" customHeight="1" x14ac:dyDescent="0.25">
      <c r="A45" s="160" t="s">
        <v>9</v>
      </c>
      <c r="B45" s="160"/>
      <c r="C45" s="161"/>
      <c r="D45" s="162"/>
      <c r="E45" s="162"/>
      <c r="F45" s="162"/>
      <c r="G45" s="148"/>
      <c r="H45" s="148"/>
      <c r="I45" s="149"/>
    </row>
    <row r="46" spans="1:9" ht="15.75" x14ac:dyDescent="0.25">
      <c r="A46" s="160" t="s">
        <v>32</v>
      </c>
      <c r="B46" s="160"/>
      <c r="C46" s="161"/>
      <c r="D46" s="162"/>
      <c r="E46" s="162"/>
      <c r="F46" s="162"/>
      <c r="G46" s="148"/>
      <c r="H46" s="148"/>
      <c r="I46" s="149"/>
    </row>
    <row r="47" spans="1:9" x14ac:dyDescent="0.25">
      <c r="A47" s="158" t="s">
        <v>85</v>
      </c>
      <c r="B47" s="73" t="s">
        <v>77</v>
      </c>
      <c r="C47" s="4">
        <v>60</v>
      </c>
      <c r="D47" s="4">
        <v>0.79</v>
      </c>
      <c r="E47" s="150">
        <v>0.14000000000000001</v>
      </c>
      <c r="F47" s="150"/>
      <c r="G47" s="4">
        <v>2.74</v>
      </c>
      <c r="H47" s="4">
        <v>15.4</v>
      </c>
      <c r="I47" s="47">
        <v>70</v>
      </c>
    </row>
    <row r="48" spans="1:9" x14ac:dyDescent="0.25">
      <c r="A48" s="158"/>
      <c r="B48" s="74" t="s">
        <v>96</v>
      </c>
      <c r="C48" s="49">
        <v>200</v>
      </c>
      <c r="D48" s="49">
        <v>4.8</v>
      </c>
      <c r="E48" s="151">
        <v>6</v>
      </c>
      <c r="F48" s="151"/>
      <c r="G48" s="49">
        <v>22</v>
      </c>
      <c r="H48" s="49">
        <v>161.19999999999999</v>
      </c>
      <c r="I48" s="51" t="s">
        <v>97</v>
      </c>
    </row>
    <row r="49" spans="1:9" x14ac:dyDescent="0.25">
      <c r="A49" s="158"/>
      <c r="B49" s="73" t="s">
        <v>33</v>
      </c>
      <c r="C49" s="4">
        <v>60</v>
      </c>
      <c r="D49" s="4">
        <v>8.25</v>
      </c>
      <c r="E49" s="150">
        <v>12.1</v>
      </c>
      <c r="F49" s="150"/>
      <c r="G49" s="4">
        <v>7.16</v>
      </c>
      <c r="H49" s="4">
        <v>170.54</v>
      </c>
      <c r="I49" s="47">
        <v>268</v>
      </c>
    </row>
    <row r="50" spans="1:9" ht="24" x14ac:dyDescent="0.25">
      <c r="A50" s="158"/>
      <c r="B50" s="73" t="s">
        <v>34</v>
      </c>
      <c r="C50" s="4">
        <v>150</v>
      </c>
      <c r="D50" s="4">
        <v>3.26</v>
      </c>
      <c r="E50" s="150">
        <v>12.59</v>
      </c>
      <c r="F50" s="150"/>
      <c r="G50" s="4">
        <v>22.66</v>
      </c>
      <c r="H50" s="4">
        <v>216.97</v>
      </c>
      <c r="I50" s="47" t="s">
        <v>35</v>
      </c>
    </row>
    <row r="51" spans="1:9" x14ac:dyDescent="0.25">
      <c r="A51" s="158"/>
      <c r="B51" s="73" t="s">
        <v>36</v>
      </c>
      <c r="C51" s="4">
        <v>200</v>
      </c>
      <c r="D51" s="4">
        <v>0.3</v>
      </c>
      <c r="E51" s="150">
        <v>0</v>
      </c>
      <c r="F51" s="150"/>
      <c r="G51" s="4">
        <v>15.2</v>
      </c>
      <c r="H51" s="4">
        <v>62</v>
      </c>
      <c r="I51" s="47">
        <v>388</v>
      </c>
    </row>
    <row r="52" spans="1:9" x14ac:dyDescent="0.25">
      <c r="A52" s="158"/>
      <c r="B52" s="74" t="s">
        <v>79</v>
      </c>
      <c r="C52" s="49">
        <v>40</v>
      </c>
      <c r="D52" s="49">
        <v>2.7</v>
      </c>
      <c r="E52" s="151">
        <v>0.34</v>
      </c>
      <c r="F52" s="151"/>
      <c r="G52" s="49">
        <v>20.059999999999999</v>
      </c>
      <c r="H52" s="49">
        <v>94.1</v>
      </c>
      <c r="I52" s="51"/>
    </row>
    <row r="53" spans="1:9" x14ac:dyDescent="0.25">
      <c r="A53" s="158"/>
      <c r="B53" s="75" t="s">
        <v>89</v>
      </c>
      <c r="C53" s="50">
        <v>40</v>
      </c>
      <c r="D53" s="50">
        <v>2.66</v>
      </c>
      <c r="E53" s="151">
        <v>0.48</v>
      </c>
      <c r="F53" s="151"/>
      <c r="G53" s="50">
        <v>16.739999999999998</v>
      </c>
      <c r="H53" s="50">
        <v>81.92</v>
      </c>
      <c r="I53" s="51"/>
    </row>
    <row r="54" spans="1:9" x14ac:dyDescent="0.25">
      <c r="A54" s="154" t="s">
        <v>90</v>
      </c>
      <c r="B54" s="154"/>
      <c r="C54" s="7">
        <f>SUM(C47:C53)</f>
        <v>750</v>
      </c>
      <c r="D54" s="7">
        <f>SUM(D47:D53)</f>
        <v>22.76</v>
      </c>
      <c r="E54" s="163">
        <f>SUM(E47:E53)</f>
        <v>31.65</v>
      </c>
      <c r="F54" s="163"/>
      <c r="G54" s="7">
        <f>SUM(G47:G53)</f>
        <v>106.56</v>
      </c>
      <c r="H54" s="7">
        <f>SUM(H47:H53)</f>
        <v>802.13</v>
      </c>
      <c r="I54" s="57"/>
    </row>
    <row r="55" spans="1:9" ht="15.75" customHeight="1" x14ac:dyDescent="0.25">
      <c r="A55" s="160" t="s">
        <v>39</v>
      </c>
      <c r="B55" s="160"/>
      <c r="C55" s="161"/>
      <c r="D55" s="162"/>
      <c r="E55" s="162"/>
      <c r="F55" s="162"/>
      <c r="G55" s="148"/>
      <c r="H55" s="148"/>
      <c r="I55" s="149"/>
    </row>
    <row r="56" spans="1:9" ht="12" customHeight="1" x14ac:dyDescent="0.25">
      <c r="A56" s="160" t="s">
        <v>37</v>
      </c>
      <c r="B56" s="160"/>
      <c r="C56" s="161"/>
      <c r="D56" s="162"/>
      <c r="E56" s="162"/>
      <c r="F56" s="162"/>
      <c r="G56" s="148"/>
      <c r="H56" s="148"/>
      <c r="I56" s="149"/>
    </row>
    <row r="57" spans="1:9" ht="19.5" customHeight="1" x14ac:dyDescent="0.25">
      <c r="A57" s="158" t="s">
        <v>85</v>
      </c>
      <c r="B57" s="74" t="s">
        <v>41</v>
      </c>
      <c r="C57" s="49">
        <v>20</v>
      </c>
      <c r="D57" s="49">
        <v>5.2</v>
      </c>
      <c r="E57" s="151">
        <v>5.32</v>
      </c>
      <c r="F57" s="151"/>
      <c r="G57" s="49">
        <v>0</v>
      </c>
      <c r="H57" s="49">
        <v>68.680000000000007</v>
      </c>
      <c r="I57" s="51">
        <v>15</v>
      </c>
    </row>
    <row r="58" spans="1:9" ht="18" customHeight="1" x14ac:dyDescent="0.25">
      <c r="A58" s="158"/>
      <c r="B58" s="76" t="s">
        <v>42</v>
      </c>
      <c r="C58" s="42">
        <v>10</v>
      </c>
      <c r="D58" s="42">
        <v>0.08</v>
      </c>
      <c r="E58" s="168">
        <v>4.2</v>
      </c>
      <c r="F58" s="168"/>
      <c r="G58" s="42">
        <v>0.14000000000000001</v>
      </c>
      <c r="H58" s="42">
        <v>66.099999999999994</v>
      </c>
      <c r="I58" s="51"/>
    </row>
    <row r="59" spans="1:9" ht="25.5" x14ac:dyDescent="0.25">
      <c r="A59" s="158"/>
      <c r="B59" s="74" t="s">
        <v>98</v>
      </c>
      <c r="C59" s="49">
        <v>200</v>
      </c>
      <c r="D59" s="49">
        <v>6.3</v>
      </c>
      <c r="E59" s="151">
        <v>6.8</v>
      </c>
      <c r="F59" s="151"/>
      <c r="G59" s="49">
        <v>19.3</v>
      </c>
      <c r="H59" s="49">
        <v>163.6</v>
      </c>
      <c r="I59" s="51">
        <v>120</v>
      </c>
    </row>
    <row r="60" spans="1:9" x14ac:dyDescent="0.25">
      <c r="A60" s="158"/>
      <c r="B60" s="73" t="s">
        <v>99</v>
      </c>
      <c r="C60" s="49">
        <v>200</v>
      </c>
      <c r="D60" s="49">
        <v>20.5</v>
      </c>
      <c r="E60" s="151">
        <v>16.399999999999999</v>
      </c>
      <c r="F60" s="151"/>
      <c r="G60" s="49">
        <v>20.399999999999999</v>
      </c>
      <c r="H60" s="49">
        <v>311.2</v>
      </c>
      <c r="I60" s="47">
        <v>223</v>
      </c>
    </row>
    <row r="61" spans="1:9" x14ac:dyDescent="0.25">
      <c r="A61" s="158"/>
      <c r="B61" s="74" t="s">
        <v>100</v>
      </c>
      <c r="C61" s="49">
        <v>200</v>
      </c>
      <c r="D61" s="49">
        <v>5.8</v>
      </c>
      <c r="E61" s="151">
        <v>5</v>
      </c>
      <c r="F61" s="151"/>
      <c r="G61" s="49">
        <v>9.6</v>
      </c>
      <c r="H61" s="49">
        <v>107</v>
      </c>
      <c r="I61" s="51">
        <v>361</v>
      </c>
    </row>
    <row r="62" spans="1:9" ht="25.5" x14ac:dyDescent="0.25">
      <c r="A62" s="158"/>
      <c r="B62" s="77" t="s">
        <v>115</v>
      </c>
      <c r="C62" s="58">
        <v>70</v>
      </c>
      <c r="D62" s="58">
        <v>5.29</v>
      </c>
      <c r="E62" s="169">
        <v>3.43</v>
      </c>
      <c r="F62" s="169"/>
      <c r="G62" s="58">
        <v>33.81</v>
      </c>
      <c r="H62" s="58">
        <v>205.55</v>
      </c>
      <c r="I62" s="59"/>
    </row>
    <row r="63" spans="1:9" x14ac:dyDescent="0.25">
      <c r="A63" s="158"/>
      <c r="B63" s="74" t="s">
        <v>79</v>
      </c>
      <c r="C63" s="49">
        <v>40</v>
      </c>
      <c r="D63" s="49">
        <v>2.7</v>
      </c>
      <c r="E63" s="151">
        <v>0.34</v>
      </c>
      <c r="F63" s="151"/>
      <c r="G63" s="49">
        <v>20.059999999999999</v>
      </c>
      <c r="H63" s="49">
        <v>94.1</v>
      </c>
      <c r="I63" s="51"/>
    </row>
    <row r="64" spans="1:9" x14ac:dyDescent="0.25">
      <c r="A64" s="158"/>
      <c r="B64" s="75" t="s">
        <v>89</v>
      </c>
      <c r="C64" s="46">
        <v>25</v>
      </c>
      <c r="D64" s="46">
        <v>1.4</v>
      </c>
      <c r="E64" s="150">
        <v>0.28000000000000003</v>
      </c>
      <c r="F64" s="150"/>
      <c r="G64" s="46">
        <v>12.35</v>
      </c>
      <c r="H64" s="46">
        <v>57.52</v>
      </c>
      <c r="I64" s="51"/>
    </row>
    <row r="65" spans="1:9" x14ac:dyDescent="0.25">
      <c r="A65" s="154" t="s">
        <v>90</v>
      </c>
      <c r="B65" s="154"/>
      <c r="C65" s="12">
        <f>SUM(C57:C64)</f>
        <v>765</v>
      </c>
      <c r="D65" s="12">
        <f>SUM(D57:D64)</f>
        <v>47.269999999999996</v>
      </c>
      <c r="E65" s="155">
        <f>SUM(E57:E64)</f>
        <v>41.77</v>
      </c>
      <c r="F65" s="155"/>
      <c r="G65" s="12">
        <f>SUM(G57:G64)</f>
        <v>115.66</v>
      </c>
      <c r="H65" s="12">
        <f>SUM(H57:H64)</f>
        <v>1073.75</v>
      </c>
      <c r="I65" s="55"/>
    </row>
    <row r="66" spans="1:9" ht="15.75" customHeight="1" x14ac:dyDescent="0.25">
      <c r="A66" s="160" t="s">
        <v>39</v>
      </c>
      <c r="B66" s="160"/>
      <c r="C66" s="161"/>
      <c r="D66" s="162"/>
      <c r="E66" s="162"/>
      <c r="F66" s="162"/>
      <c r="G66" s="148"/>
      <c r="H66" s="148"/>
      <c r="I66" s="149"/>
    </row>
    <row r="67" spans="1:9" ht="15.75" x14ac:dyDescent="0.25">
      <c r="A67" s="160" t="s">
        <v>40</v>
      </c>
      <c r="B67" s="160"/>
      <c r="C67" s="161"/>
      <c r="D67" s="162"/>
      <c r="E67" s="162"/>
      <c r="F67" s="162"/>
      <c r="G67" s="148"/>
      <c r="H67" s="148"/>
      <c r="I67" s="149"/>
    </row>
    <row r="68" spans="1:9" x14ac:dyDescent="0.25">
      <c r="A68" s="164" t="s">
        <v>85</v>
      </c>
      <c r="B68" s="73" t="s">
        <v>80</v>
      </c>
      <c r="C68" s="4">
        <v>60</v>
      </c>
      <c r="D68" s="4">
        <v>0.85</v>
      </c>
      <c r="E68" s="150">
        <v>2.5</v>
      </c>
      <c r="F68" s="150"/>
      <c r="G68" s="4">
        <v>5.2</v>
      </c>
      <c r="H68" s="4">
        <v>46.7</v>
      </c>
      <c r="I68" s="47">
        <v>45</v>
      </c>
    </row>
    <row r="69" spans="1:9" x14ac:dyDescent="0.25">
      <c r="A69" s="164"/>
      <c r="B69" s="74" t="s">
        <v>101</v>
      </c>
      <c r="C69" s="49">
        <v>200</v>
      </c>
      <c r="D69" s="49">
        <v>2.02</v>
      </c>
      <c r="E69" s="151">
        <v>5.09</v>
      </c>
      <c r="F69" s="151"/>
      <c r="G69" s="49">
        <v>11.09</v>
      </c>
      <c r="H69" s="49">
        <v>101.81</v>
      </c>
      <c r="I69" s="51"/>
    </row>
    <row r="70" spans="1:9" x14ac:dyDescent="0.25">
      <c r="A70" s="164"/>
      <c r="B70" s="73" t="s">
        <v>48</v>
      </c>
      <c r="C70" s="4">
        <v>60</v>
      </c>
      <c r="D70" s="4">
        <v>7.3</v>
      </c>
      <c r="E70" s="150">
        <v>7.09</v>
      </c>
      <c r="F70" s="150"/>
      <c r="G70" s="4">
        <v>7.59</v>
      </c>
      <c r="H70" s="4">
        <v>123.74</v>
      </c>
      <c r="I70" s="47">
        <v>294</v>
      </c>
    </row>
    <row r="71" spans="1:9" ht="24" x14ac:dyDescent="0.25">
      <c r="A71" s="164"/>
      <c r="B71" s="73" t="s">
        <v>49</v>
      </c>
      <c r="C71" s="4" t="s">
        <v>81</v>
      </c>
      <c r="D71" s="4">
        <v>4.83</v>
      </c>
      <c r="E71" s="150">
        <v>5.19</v>
      </c>
      <c r="F71" s="150"/>
      <c r="G71" s="4">
        <v>26.62</v>
      </c>
      <c r="H71" s="4">
        <v>172.5</v>
      </c>
      <c r="I71" s="47" t="s">
        <v>50</v>
      </c>
    </row>
    <row r="72" spans="1:9" x14ac:dyDescent="0.25">
      <c r="A72" s="164"/>
      <c r="B72" s="73" t="s">
        <v>63</v>
      </c>
      <c r="C72" s="4">
        <v>200</v>
      </c>
      <c r="D72" s="4">
        <v>4.5</v>
      </c>
      <c r="E72" s="150">
        <v>4.5</v>
      </c>
      <c r="F72" s="150"/>
      <c r="G72" s="4">
        <v>7.38</v>
      </c>
      <c r="H72" s="4">
        <v>88.02</v>
      </c>
      <c r="I72" s="47"/>
    </row>
    <row r="73" spans="1:9" x14ac:dyDescent="0.25">
      <c r="A73" s="164"/>
      <c r="B73" s="74" t="s">
        <v>102</v>
      </c>
      <c r="C73" s="49">
        <v>140</v>
      </c>
      <c r="D73" s="49">
        <v>1.24</v>
      </c>
      <c r="E73" s="151">
        <v>0.15</v>
      </c>
      <c r="F73" s="151"/>
      <c r="G73" s="49">
        <v>13.3</v>
      </c>
      <c r="H73" s="49">
        <v>58.8</v>
      </c>
      <c r="I73" s="51">
        <v>338</v>
      </c>
    </row>
    <row r="74" spans="1:9" x14ac:dyDescent="0.25">
      <c r="A74" s="164"/>
      <c r="B74" s="74" t="s">
        <v>79</v>
      </c>
      <c r="C74" s="49">
        <v>60</v>
      </c>
      <c r="D74" s="49">
        <v>4.05</v>
      </c>
      <c r="E74" s="151">
        <v>0.51</v>
      </c>
      <c r="F74" s="151"/>
      <c r="G74" s="49">
        <v>30.09</v>
      </c>
      <c r="H74" s="49">
        <v>141.15</v>
      </c>
      <c r="I74" s="51"/>
    </row>
    <row r="75" spans="1:9" x14ac:dyDescent="0.25">
      <c r="A75" s="164"/>
      <c r="B75" s="74" t="s">
        <v>89</v>
      </c>
      <c r="C75" s="49">
        <v>20</v>
      </c>
      <c r="D75" s="49">
        <v>1.33</v>
      </c>
      <c r="E75" s="151">
        <v>0.24</v>
      </c>
      <c r="F75" s="151"/>
      <c r="G75" s="49">
        <v>8.3699999999999992</v>
      </c>
      <c r="H75" s="49">
        <v>40.96</v>
      </c>
      <c r="I75" s="51"/>
    </row>
    <row r="76" spans="1:9" x14ac:dyDescent="0.25">
      <c r="A76" s="170" t="s">
        <v>103</v>
      </c>
      <c r="B76" s="170"/>
      <c r="C76" s="12">
        <v>910</v>
      </c>
      <c r="D76" s="12">
        <v>26.12</v>
      </c>
      <c r="E76" s="155">
        <v>25.27</v>
      </c>
      <c r="F76" s="155"/>
      <c r="G76" s="12">
        <v>109.64</v>
      </c>
      <c r="H76" s="12">
        <v>773.68</v>
      </c>
      <c r="I76" s="57"/>
    </row>
    <row r="77" spans="1:9" ht="15.75" customHeight="1" x14ac:dyDescent="0.25">
      <c r="A77" s="160" t="s">
        <v>39</v>
      </c>
      <c r="B77" s="160"/>
      <c r="C77" s="161"/>
      <c r="D77" s="162"/>
      <c r="E77" s="162"/>
      <c r="F77" s="162"/>
      <c r="G77" s="148"/>
      <c r="H77" s="148"/>
      <c r="I77" s="149"/>
    </row>
    <row r="78" spans="1:9" ht="15.75" x14ac:dyDescent="0.25">
      <c r="A78" s="160" t="s">
        <v>46</v>
      </c>
      <c r="B78" s="160"/>
      <c r="C78" s="161"/>
      <c r="D78" s="162"/>
      <c r="E78" s="162"/>
      <c r="F78" s="162"/>
      <c r="G78" s="148"/>
      <c r="H78" s="148"/>
      <c r="I78" s="149"/>
    </row>
    <row r="79" spans="1:9" ht="29.25" customHeight="1" x14ac:dyDescent="0.25">
      <c r="A79" s="158" t="s">
        <v>85</v>
      </c>
      <c r="B79" s="73" t="s">
        <v>82</v>
      </c>
      <c r="C79" s="4">
        <v>80</v>
      </c>
      <c r="D79" s="4">
        <v>1.05</v>
      </c>
      <c r="E79" s="150">
        <v>0.19</v>
      </c>
      <c r="F79" s="150"/>
      <c r="G79" s="4">
        <v>3.64</v>
      </c>
      <c r="H79" s="4">
        <v>20.48</v>
      </c>
      <c r="I79" s="47">
        <v>46</v>
      </c>
    </row>
    <row r="80" spans="1:9" ht="25.5" x14ac:dyDescent="0.25">
      <c r="A80" s="158"/>
      <c r="B80" s="74" t="s">
        <v>104</v>
      </c>
      <c r="C80" s="49">
        <v>200</v>
      </c>
      <c r="D80" s="49">
        <v>2</v>
      </c>
      <c r="E80" s="151">
        <v>6.5</v>
      </c>
      <c r="F80" s="151"/>
      <c r="G80" s="49">
        <v>13.44</v>
      </c>
      <c r="H80" s="49">
        <v>120.26</v>
      </c>
      <c r="I80" s="51" t="s">
        <v>105</v>
      </c>
    </row>
    <row r="81" spans="1:9" ht="24" x14ac:dyDescent="0.25">
      <c r="A81" s="158"/>
      <c r="B81" s="73" t="s">
        <v>24</v>
      </c>
      <c r="C81" s="4">
        <v>150</v>
      </c>
      <c r="D81" s="4">
        <v>14.13</v>
      </c>
      <c r="E81" s="150">
        <v>15.75</v>
      </c>
      <c r="F81" s="150"/>
      <c r="G81" s="4">
        <v>13.29</v>
      </c>
      <c r="H81" s="4">
        <v>251.88</v>
      </c>
      <c r="I81" s="47">
        <v>258</v>
      </c>
    </row>
    <row r="82" spans="1:9" x14ac:dyDescent="0.25">
      <c r="A82" s="158"/>
      <c r="B82" s="73" t="s">
        <v>106</v>
      </c>
      <c r="C82" s="49">
        <v>200</v>
      </c>
      <c r="D82" s="48">
        <v>0.66</v>
      </c>
      <c r="E82" s="171">
        <v>0.09</v>
      </c>
      <c r="F82" s="171"/>
      <c r="G82" s="48">
        <v>32.01</v>
      </c>
      <c r="H82" s="49">
        <v>131.49</v>
      </c>
      <c r="I82" s="51"/>
    </row>
    <row r="83" spans="1:9" x14ac:dyDescent="0.25">
      <c r="A83" s="158"/>
      <c r="B83" s="74" t="s">
        <v>15</v>
      </c>
      <c r="C83" s="49">
        <v>40</v>
      </c>
      <c r="D83" s="49">
        <v>2.7</v>
      </c>
      <c r="E83" s="151">
        <v>0.34</v>
      </c>
      <c r="F83" s="151"/>
      <c r="G83" s="49">
        <v>20.059999999999999</v>
      </c>
      <c r="H83" s="49">
        <v>94.1</v>
      </c>
      <c r="I83" s="51"/>
    </row>
    <row r="84" spans="1:9" x14ac:dyDescent="0.25">
      <c r="A84" s="158"/>
      <c r="B84" s="74" t="s">
        <v>16</v>
      </c>
      <c r="C84" s="49">
        <v>20</v>
      </c>
      <c r="D84" s="49">
        <v>1.33</v>
      </c>
      <c r="E84" s="151">
        <v>0.24</v>
      </c>
      <c r="F84" s="151"/>
      <c r="G84" s="49">
        <v>8.3699999999999992</v>
      </c>
      <c r="H84" s="49">
        <v>40.96</v>
      </c>
      <c r="I84" s="51"/>
    </row>
    <row r="85" spans="1:9" x14ac:dyDescent="0.25">
      <c r="A85" s="154" t="s">
        <v>90</v>
      </c>
      <c r="B85" s="154"/>
      <c r="C85" s="60">
        <v>838</v>
      </c>
      <c r="D85" s="7">
        <v>24.33</v>
      </c>
      <c r="E85" s="163">
        <v>26.75</v>
      </c>
      <c r="F85" s="163"/>
      <c r="G85" s="7">
        <v>127.04</v>
      </c>
      <c r="H85" s="7">
        <v>846.81</v>
      </c>
      <c r="I85" s="57"/>
    </row>
    <row r="86" spans="1:9" ht="15.75" customHeight="1" x14ac:dyDescent="0.25">
      <c r="A86" s="160" t="s">
        <v>39</v>
      </c>
      <c r="B86" s="160"/>
      <c r="C86" s="161"/>
      <c r="D86" s="162"/>
      <c r="E86" s="162"/>
      <c r="F86" s="162"/>
      <c r="G86" s="148"/>
      <c r="H86" s="148"/>
      <c r="I86" s="149"/>
    </row>
    <row r="87" spans="1:9" ht="15.75" x14ac:dyDescent="0.25">
      <c r="A87" s="160" t="s">
        <v>52</v>
      </c>
      <c r="B87" s="160"/>
      <c r="C87" s="161"/>
      <c r="D87" s="162"/>
      <c r="E87" s="162"/>
      <c r="F87" s="162"/>
      <c r="G87" s="148"/>
      <c r="H87" s="148"/>
      <c r="I87" s="149"/>
    </row>
    <row r="88" spans="1:9" ht="24" x14ac:dyDescent="0.25">
      <c r="A88" s="164" t="s">
        <v>85</v>
      </c>
      <c r="B88" s="73" t="s">
        <v>107</v>
      </c>
      <c r="C88" s="49">
        <v>60</v>
      </c>
      <c r="D88" s="49">
        <v>2.2999999999999998</v>
      </c>
      <c r="E88" s="151">
        <v>4.5</v>
      </c>
      <c r="F88" s="151"/>
      <c r="G88" s="49">
        <v>4.13</v>
      </c>
      <c r="H88" s="49">
        <v>66.22</v>
      </c>
      <c r="I88" s="51">
        <v>50</v>
      </c>
    </row>
    <row r="89" spans="1:9" x14ac:dyDescent="0.25">
      <c r="A89" s="164"/>
      <c r="B89" s="74" t="s">
        <v>108</v>
      </c>
      <c r="C89" s="49">
        <v>200</v>
      </c>
      <c r="D89" s="49">
        <v>6.6</v>
      </c>
      <c r="E89" s="151">
        <v>9.1999999999999993</v>
      </c>
      <c r="F89" s="151"/>
      <c r="G89" s="49">
        <v>18.5</v>
      </c>
      <c r="H89" s="49">
        <v>183.2</v>
      </c>
      <c r="I89" s="51"/>
    </row>
    <row r="90" spans="1:9" x14ac:dyDescent="0.25">
      <c r="A90" s="164"/>
      <c r="B90" s="73" t="s">
        <v>84</v>
      </c>
      <c r="C90" s="4">
        <v>90</v>
      </c>
      <c r="D90" s="4">
        <v>12.15</v>
      </c>
      <c r="E90" s="150">
        <v>8.2799999999999994</v>
      </c>
      <c r="F90" s="150"/>
      <c r="G90" s="4">
        <v>7.74</v>
      </c>
      <c r="H90" s="4">
        <v>143.1</v>
      </c>
      <c r="I90" s="47">
        <v>592</v>
      </c>
    </row>
    <row r="91" spans="1:9" x14ac:dyDescent="0.25">
      <c r="A91" s="164"/>
      <c r="B91" s="73" t="s">
        <v>29</v>
      </c>
      <c r="C91" s="4">
        <v>150</v>
      </c>
      <c r="D91" s="4">
        <v>3.1</v>
      </c>
      <c r="E91" s="150">
        <v>4.8499999999999996</v>
      </c>
      <c r="F91" s="150"/>
      <c r="G91" s="4">
        <v>20.65</v>
      </c>
      <c r="H91" s="4">
        <v>138.61000000000001</v>
      </c>
      <c r="I91" s="47">
        <v>312</v>
      </c>
    </row>
    <row r="92" spans="1:9" x14ac:dyDescent="0.25">
      <c r="A92" s="164"/>
      <c r="B92" s="74" t="s">
        <v>100</v>
      </c>
      <c r="C92" s="49">
        <v>200</v>
      </c>
      <c r="D92" s="49">
        <v>5.8</v>
      </c>
      <c r="E92" s="151">
        <v>5</v>
      </c>
      <c r="F92" s="151"/>
      <c r="G92" s="49">
        <v>9.6</v>
      </c>
      <c r="H92" s="49">
        <v>107</v>
      </c>
      <c r="I92" s="51">
        <v>361</v>
      </c>
    </row>
    <row r="93" spans="1:9" x14ac:dyDescent="0.25">
      <c r="A93" s="164"/>
      <c r="B93" s="73" t="s">
        <v>31</v>
      </c>
      <c r="C93" s="4">
        <v>35</v>
      </c>
      <c r="D93" s="4">
        <v>2.8</v>
      </c>
      <c r="E93" s="150">
        <v>2.8</v>
      </c>
      <c r="F93" s="150"/>
      <c r="G93" s="4">
        <v>30.02</v>
      </c>
      <c r="H93" s="4">
        <v>159.57</v>
      </c>
      <c r="I93" s="51"/>
    </row>
    <row r="94" spans="1:9" x14ac:dyDescent="0.25">
      <c r="A94" s="164"/>
      <c r="B94" s="74" t="s">
        <v>79</v>
      </c>
      <c r="C94" s="49">
        <v>40</v>
      </c>
      <c r="D94" s="49">
        <v>2.7</v>
      </c>
      <c r="E94" s="151">
        <v>0.34</v>
      </c>
      <c r="F94" s="151"/>
      <c r="G94" s="49">
        <v>20.059999999999999</v>
      </c>
      <c r="H94" s="49">
        <v>94.1</v>
      </c>
      <c r="I94" s="51"/>
    </row>
    <row r="95" spans="1:9" x14ac:dyDescent="0.25">
      <c r="A95" s="164"/>
      <c r="B95" s="74" t="s">
        <v>89</v>
      </c>
      <c r="C95" s="49">
        <v>40</v>
      </c>
      <c r="D95" s="49">
        <v>2.66</v>
      </c>
      <c r="E95" s="151">
        <v>0.48</v>
      </c>
      <c r="F95" s="151"/>
      <c r="G95" s="49">
        <v>16.739999999999998</v>
      </c>
      <c r="H95" s="49">
        <v>81.92</v>
      </c>
      <c r="I95" s="51"/>
    </row>
    <row r="96" spans="1:9" x14ac:dyDescent="0.25">
      <c r="A96" s="154" t="s">
        <v>90</v>
      </c>
      <c r="B96" s="154"/>
      <c r="C96" s="12">
        <v>815</v>
      </c>
      <c r="D96" s="12">
        <v>38.11</v>
      </c>
      <c r="E96" s="155">
        <v>35.450000000000003</v>
      </c>
      <c r="F96" s="155"/>
      <c r="G96" s="12">
        <v>127.44</v>
      </c>
      <c r="H96" s="12">
        <v>973.72</v>
      </c>
      <c r="I96" s="57"/>
    </row>
    <row r="97" spans="1:9" ht="15.75" customHeight="1" x14ac:dyDescent="0.25">
      <c r="A97" s="160" t="s">
        <v>39</v>
      </c>
      <c r="B97" s="160"/>
      <c r="C97" s="161"/>
      <c r="D97" s="162"/>
      <c r="E97" s="162"/>
      <c r="F97" s="162"/>
      <c r="G97" s="148"/>
      <c r="H97" s="148"/>
      <c r="I97" s="149"/>
    </row>
    <row r="98" spans="1:9" ht="15.75" x14ac:dyDescent="0.25">
      <c r="A98" s="160" t="s">
        <v>57</v>
      </c>
      <c r="B98" s="160"/>
      <c r="C98" s="161"/>
      <c r="D98" s="162"/>
      <c r="E98" s="162"/>
      <c r="F98" s="162"/>
      <c r="G98" s="148"/>
      <c r="H98" s="148"/>
      <c r="I98" s="149"/>
    </row>
    <row r="99" spans="1:9" x14ac:dyDescent="0.25">
      <c r="A99" s="158" t="s">
        <v>85</v>
      </c>
      <c r="B99" s="74" t="s">
        <v>83</v>
      </c>
      <c r="C99" s="49">
        <v>60</v>
      </c>
      <c r="D99" s="49">
        <v>1.7</v>
      </c>
      <c r="E99" s="151">
        <v>2.5</v>
      </c>
      <c r="F99" s="151"/>
      <c r="G99" s="49">
        <v>9.3000000000000007</v>
      </c>
      <c r="H99" s="49">
        <v>66.5</v>
      </c>
      <c r="I99" s="51">
        <v>133</v>
      </c>
    </row>
    <row r="100" spans="1:9" x14ac:dyDescent="0.25">
      <c r="A100" s="158"/>
      <c r="B100" s="74" t="s">
        <v>109</v>
      </c>
      <c r="C100" s="49">
        <v>200</v>
      </c>
      <c r="D100" s="49">
        <v>2.38</v>
      </c>
      <c r="E100" s="151">
        <v>5.08</v>
      </c>
      <c r="F100" s="151"/>
      <c r="G100" s="49">
        <v>12.9</v>
      </c>
      <c r="H100" s="49">
        <v>106.81</v>
      </c>
      <c r="I100" s="51"/>
    </row>
    <row r="101" spans="1:9" x14ac:dyDescent="0.25">
      <c r="A101" s="158"/>
      <c r="B101" s="73" t="s">
        <v>61</v>
      </c>
      <c r="C101" s="4">
        <v>160</v>
      </c>
      <c r="D101" s="4">
        <v>18.2</v>
      </c>
      <c r="E101" s="150">
        <v>16.920000000000002</v>
      </c>
      <c r="F101" s="150"/>
      <c r="G101" s="4">
        <v>29.2</v>
      </c>
      <c r="H101" s="4">
        <v>341.88</v>
      </c>
      <c r="I101" s="47"/>
    </row>
    <row r="102" spans="1:9" x14ac:dyDescent="0.25">
      <c r="A102" s="158"/>
      <c r="B102" s="73" t="s">
        <v>62</v>
      </c>
      <c r="C102" s="4">
        <v>30</v>
      </c>
      <c r="D102" s="4">
        <v>0.12</v>
      </c>
      <c r="E102" s="150">
        <v>0</v>
      </c>
      <c r="F102" s="150"/>
      <c r="G102" s="4">
        <v>15.76</v>
      </c>
      <c r="H102" s="4">
        <v>63.54</v>
      </c>
      <c r="I102" s="47"/>
    </row>
    <row r="103" spans="1:9" x14ac:dyDescent="0.25">
      <c r="A103" s="158"/>
      <c r="B103" s="73" t="s">
        <v>63</v>
      </c>
      <c r="C103" s="4">
        <v>200</v>
      </c>
      <c r="D103" s="4">
        <v>4.5</v>
      </c>
      <c r="E103" s="150">
        <v>4.5</v>
      </c>
      <c r="F103" s="150"/>
      <c r="G103" s="4">
        <v>7.38</v>
      </c>
      <c r="H103" s="4">
        <v>88.02</v>
      </c>
      <c r="I103" s="47"/>
    </row>
    <row r="104" spans="1:9" x14ac:dyDescent="0.25">
      <c r="A104" s="158"/>
      <c r="B104" s="74" t="s">
        <v>102</v>
      </c>
      <c r="C104" s="49">
        <v>180</v>
      </c>
      <c r="D104" s="49">
        <v>1.6</v>
      </c>
      <c r="E104" s="151">
        <v>0.2</v>
      </c>
      <c r="F104" s="151"/>
      <c r="G104" s="49">
        <v>17.100000000000001</v>
      </c>
      <c r="H104" s="49">
        <v>76.599999999999994</v>
      </c>
      <c r="I104" s="51">
        <v>338</v>
      </c>
    </row>
    <row r="105" spans="1:9" x14ac:dyDescent="0.25">
      <c r="A105" s="158"/>
      <c r="B105" s="74" t="s">
        <v>79</v>
      </c>
      <c r="C105" s="49">
        <v>40</v>
      </c>
      <c r="D105" s="49">
        <v>2.7</v>
      </c>
      <c r="E105" s="151">
        <v>0.34</v>
      </c>
      <c r="F105" s="151"/>
      <c r="G105" s="49">
        <v>20.059999999999999</v>
      </c>
      <c r="H105" s="49">
        <v>94.1</v>
      </c>
      <c r="I105" s="51"/>
    </row>
    <row r="106" spans="1:9" x14ac:dyDescent="0.25">
      <c r="A106" s="158"/>
      <c r="B106" s="74" t="s">
        <v>89</v>
      </c>
      <c r="C106" s="49">
        <v>40</v>
      </c>
      <c r="D106" s="49">
        <v>2.66</v>
      </c>
      <c r="E106" s="151">
        <v>0.48</v>
      </c>
      <c r="F106" s="151"/>
      <c r="G106" s="49">
        <v>16.739999999999998</v>
      </c>
      <c r="H106" s="49">
        <v>81.92</v>
      </c>
      <c r="I106" s="51"/>
    </row>
    <row r="107" spans="1:9" x14ac:dyDescent="0.25">
      <c r="A107" s="122" t="s">
        <v>90</v>
      </c>
      <c r="B107" s="122"/>
      <c r="C107" s="7">
        <v>910</v>
      </c>
      <c r="D107" s="7">
        <v>33.86</v>
      </c>
      <c r="E107" s="163">
        <v>30.02</v>
      </c>
      <c r="F107" s="163"/>
      <c r="G107" s="7">
        <v>128.4</v>
      </c>
      <c r="H107" s="7">
        <v>919.37</v>
      </c>
      <c r="I107" s="55"/>
    </row>
    <row r="108" spans="1:9" x14ac:dyDescent="0.25">
      <c r="A108" s="26"/>
      <c r="B108" s="61"/>
      <c r="C108" s="178"/>
      <c r="D108" s="178"/>
      <c r="E108" s="178"/>
      <c r="F108" s="178"/>
      <c r="G108" s="178"/>
      <c r="H108" s="62" t="s">
        <v>110</v>
      </c>
      <c r="I108" s="63"/>
    </row>
    <row r="109" spans="1:9" x14ac:dyDescent="0.25">
      <c r="A109" s="179"/>
      <c r="B109" s="179"/>
      <c r="C109" s="174"/>
      <c r="D109" s="174" t="s">
        <v>6</v>
      </c>
      <c r="E109" s="174" t="s">
        <v>7</v>
      </c>
      <c r="F109" s="174" t="s">
        <v>8</v>
      </c>
      <c r="G109" s="174"/>
      <c r="H109" s="62" t="s">
        <v>111</v>
      </c>
      <c r="I109" s="175"/>
    </row>
    <row r="110" spans="1:9" x14ac:dyDescent="0.25">
      <c r="A110" s="179"/>
      <c r="B110" s="179"/>
      <c r="C110" s="174"/>
      <c r="D110" s="174"/>
      <c r="E110" s="174"/>
      <c r="F110" s="174"/>
      <c r="G110" s="174"/>
      <c r="H110" s="17"/>
      <c r="I110" s="175"/>
    </row>
    <row r="111" spans="1:9" x14ac:dyDescent="0.25">
      <c r="A111" s="61"/>
      <c r="B111" s="61" t="s">
        <v>67</v>
      </c>
      <c r="C111" s="64"/>
      <c r="D111" s="64">
        <v>77</v>
      </c>
      <c r="E111" s="64">
        <v>79</v>
      </c>
      <c r="F111" s="174">
        <v>335</v>
      </c>
      <c r="G111" s="174"/>
      <c r="H111" s="64">
        <v>2350</v>
      </c>
      <c r="I111" s="65"/>
    </row>
    <row r="112" spans="1:9" x14ac:dyDescent="0.25">
      <c r="A112" s="61"/>
      <c r="B112" s="66" t="s">
        <v>112</v>
      </c>
      <c r="C112" s="67" t="s">
        <v>113</v>
      </c>
      <c r="D112" s="67">
        <v>26.95</v>
      </c>
      <c r="E112" s="67">
        <v>27.65</v>
      </c>
      <c r="F112" s="176">
        <v>117.3</v>
      </c>
      <c r="G112" s="176"/>
      <c r="H112" s="67">
        <v>822.5</v>
      </c>
      <c r="I112" s="68"/>
    </row>
    <row r="113" spans="1:9" x14ac:dyDescent="0.25">
      <c r="A113" s="61"/>
      <c r="B113" s="61"/>
      <c r="C113" s="64"/>
      <c r="D113" s="64"/>
      <c r="E113" s="64"/>
      <c r="F113" s="174"/>
      <c r="G113" s="174"/>
      <c r="H113" s="62"/>
      <c r="I113" s="63"/>
    </row>
    <row r="114" spans="1:9" x14ac:dyDescent="0.25">
      <c r="A114" s="69"/>
      <c r="B114" s="70" t="s">
        <v>114</v>
      </c>
      <c r="C114" s="71"/>
      <c r="D114" s="71">
        <v>28.375</v>
      </c>
      <c r="E114" s="71">
        <v>28.706</v>
      </c>
      <c r="F114" s="177">
        <v>111.03</v>
      </c>
      <c r="G114" s="177"/>
      <c r="H114" s="71">
        <v>822.98</v>
      </c>
      <c r="I114" s="72"/>
    </row>
  </sheetData>
  <mergeCells count="204">
    <mergeCell ref="A2:I2"/>
    <mergeCell ref="E1:I1"/>
    <mergeCell ref="F109:G110"/>
    <mergeCell ref="I109:I110"/>
    <mergeCell ref="F111:G111"/>
    <mergeCell ref="F112:G112"/>
    <mergeCell ref="F113:G113"/>
    <mergeCell ref="F114:G114"/>
    <mergeCell ref="E105:F105"/>
    <mergeCell ref="E106:F106"/>
    <mergeCell ref="A107:B107"/>
    <mergeCell ref="E107:F107"/>
    <mergeCell ref="C108:G108"/>
    <mergeCell ref="A109:A110"/>
    <mergeCell ref="B109:B110"/>
    <mergeCell ref="C109:C110"/>
    <mergeCell ref="D109:D110"/>
    <mergeCell ref="E109:E110"/>
    <mergeCell ref="G97:G98"/>
    <mergeCell ref="H97:H98"/>
    <mergeCell ref="I97:I98"/>
    <mergeCell ref="A99:A106"/>
    <mergeCell ref="E99:F99"/>
    <mergeCell ref="E100:F100"/>
    <mergeCell ref="E102:F102"/>
    <mergeCell ref="E103:F103"/>
    <mergeCell ref="E104:F104"/>
    <mergeCell ref="E94:F94"/>
    <mergeCell ref="E95:F95"/>
    <mergeCell ref="A96:B96"/>
    <mergeCell ref="E96:F96"/>
    <mergeCell ref="A97:B97"/>
    <mergeCell ref="A98:B98"/>
    <mergeCell ref="C97:C98"/>
    <mergeCell ref="D97:D98"/>
    <mergeCell ref="E97:F98"/>
    <mergeCell ref="I86:I87"/>
    <mergeCell ref="A88:A95"/>
    <mergeCell ref="E88:F88"/>
    <mergeCell ref="E89:F89"/>
    <mergeCell ref="E90:F90"/>
    <mergeCell ref="E91:F91"/>
    <mergeCell ref="E92:F92"/>
    <mergeCell ref="E93:F93"/>
    <mergeCell ref="E101:F101"/>
    <mergeCell ref="A85:B85"/>
    <mergeCell ref="E85:F85"/>
    <mergeCell ref="A86:B86"/>
    <mergeCell ref="A87:B87"/>
    <mergeCell ref="C86:C87"/>
    <mergeCell ref="D86:D87"/>
    <mergeCell ref="E86:F87"/>
    <mergeCell ref="G77:G78"/>
    <mergeCell ref="H77:H78"/>
    <mergeCell ref="G86:G87"/>
    <mergeCell ref="H86:H87"/>
    <mergeCell ref="A79:A84"/>
    <mergeCell ref="E79:F79"/>
    <mergeCell ref="E80:F80"/>
    <mergeCell ref="E81:F81"/>
    <mergeCell ref="E82:F82"/>
    <mergeCell ref="E83:F83"/>
    <mergeCell ref="E84:F84"/>
    <mergeCell ref="I66:I67"/>
    <mergeCell ref="A68:A75"/>
    <mergeCell ref="E68:F68"/>
    <mergeCell ref="E69:F69"/>
    <mergeCell ref="E70:F70"/>
    <mergeCell ref="E71:F71"/>
    <mergeCell ref="E72:F72"/>
    <mergeCell ref="E73:F73"/>
    <mergeCell ref="I77:I78"/>
    <mergeCell ref="E74:F74"/>
    <mergeCell ref="E75:F75"/>
    <mergeCell ref="A76:B76"/>
    <mergeCell ref="E76:F76"/>
    <mergeCell ref="A77:B77"/>
    <mergeCell ref="A78:B78"/>
    <mergeCell ref="C77:C78"/>
    <mergeCell ref="D77:D78"/>
    <mergeCell ref="E77:F78"/>
    <mergeCell ref="A65:B65"/>
    <mergeCell ref="E65:F65"/>
    <mergeCell ref="A66:B66"/>
    <mergeCell ref="A67:B67"/>
    <mergeCell ref="C66:C67"/>
    <mergeCell ref="D66:D67"/>
    <mergeCell ref="E66:F67"/>
    <mergeCell ref="G66:G67"/>
    <mergeCell ref="H66:H67"/>
    <mergeCell ref="H55:H56"/>
    <mergeCell ref="I55:I56"/>
    <mergeCell ref="A57:A64"/>
    <mergeCell ref="E57:F57"/>
    <mergeCell ref="E58:F58"/>
    <mergeCell ref="E59:F59"/>
    <mergeCell ref="E60:F60"/>
    <mergeCell ref="E61:F61"/>
    <mergeCell ref="E62:F62"/>
    <mergeCell ref="E63:F63"/>
    <mergeCell ref="E64:F64"/>
    <mergeCell ref="A54:B54"/>
    <mergeCell ref="E54:F54"/>
    <mergeCell ref="A55:B55"/>
    <mergeCell ref="A56:B56"/>
    <mergeCell ref="C55:C56"/>
    <mergeCell ref="D55:D56"/>
    <mergeCell ref="E55:F56"/>
    <mergeCell ref="G45:G46"/>
    <mergeCell ref="G55:G56"/>
    <mergeCell ref="A45:B45"/>
    <mergeCell ref="A46:B46"/>
    <mergeCell ref="C45:C46"/>
    <mergeCell ref="D45:D46"/>
    <mergeCell ref="E45:F46"/>
    <mergeCell ref="I34:I35"/>
    <mergeCell ref="E36:F36"/>
    <mergeCell ref="E37:F37"/>
    <mergeCell ref="E38:F38"/>
    <mergeCell ref="E39:F39"/>
    <mergeCell ref="E40:F40"/>
    <mergeCell ref="E41:F41"/>
    <mergeCell ref="E42:F42"/>
    <mergeCell ref="A44:B44"/>
    <mergeCell ref="E44:F44"/>
    <mergeCell ref="E43:F43"/>
    <mergeCell ref="A36:A43"/>
    <mergeCell ref="H45:H46"/>
    <mergeCell ref="I45:I46"/>
    <mergeCell ref="A47:A53"/>
    <mergeCell ref="E47:F47"/>
    <mergeCell ref="E48:F48"/>
    <mergeCell ref="E49:F49"/>
    <mergeCell ref="E50:F50"/>
    <mergeCell ref="E51:F51"/>
    <mergeCell ref="E52:F52"/>
    <mergeCell ref="E53:F53"/>
    <mergeCell ref="A33:B33"/>
    <mergeCell ref="E33:F33"/>
    <mergeCell ref="A34:B34"/>
    <mergeCell ref="A35:B35"/>
    <mergeCell ref="C34:C35"/>
    <mergeCell ref="D34:D35"/>
    <mergeCell ref="E34:F35"/>
    <mergeCell ref="G24:G25"/>
    <mergeCell ref="H34:H35"/>
    <mergeCell ref="H24:H25"/>
    <mergeCell ref="G34:G35"/>
    <mergeCell ref="I24:I25"/>
    <mergeCell ref="A26:A32"/>
    <mergeCell ref="E26:F26"/>
    <mergeCell ref="E27:F27"/>
    <mergeCell ref="E28:F28"/>
    <mergeCell ref="E29:F29"/>
    <mergeCell ref="E30:F30"/>
    <mergeCell ref="E31:F31"/>
    <mergeCell ref="E32:F32"/>
    <mergeCell ref="E22:F22"/>
    <mergeCell ref="A23:B23"/>
    <mergeCell ref="E23:F23"/>
    <mergeCell ref="A24:B24"/>
    <mergeCell ref="A25:B25"/>
    <mergeCell ref="C24:C25"/>
    <mergeCell ref="D24:D25"/>
    <mergeCell ref="E24:F25"/>
    <mergeCell ref="A17:A22"/>
    <mergeCell ref="E19:F19"/>
    <mergeCell ref="E20:F20"/>
    <mergeCell ref="A15:B15"/>
    <mergeCell ref="A16:B16"/>
    <mergeCell ref="C15:C16"/>
    <mergeCell ref="D15:D16"/>
    <mergeCell ref="E15:F16"/>
    <mergeCell ref="G15:G16"/>
    <mergeCell ref="E21:F21"/>
    <mergeCell ref="A6:B6"/>
    <mergeCell ref="C5:C6"/>
    <mergeCell ref="D5:D6"/>
    <mergeCell ref="E5:F6"/>
    <mergeCell ref="G5:G6"/>
    <mergeCell ref="H15:H16"/>
    <mergeCell ref="I15:I16"/>
    <mergeCell ref="E17:F17"/>
    <mergeCell ref="E18:F18"/>
    <mergeCell ref="A3:A4"/>
    <mergeCell ref="B3:B4"/>
    <mergeCell ref="C3:C4"/>
    <mergeCell ref="D3:G3"/>
    <mergeCell ref="H3:H4"/>
    <mergeCell ref="I3:I4"/>
    <mergeCell ref="E4:F4"/>
    <mergeCell ref="E9:F9"/>
    <mergeCell ref="E10:F10"/>
    <mergeCell ref="E11:F11"/>
    <mergeCell ref="E12:F12"/>
    <mergeCell ref="E13:F13"/>
    <mergeCell ref="A14:B14"/>
    <mergeCell ref="E14:F14"/>
    <mergeCell ref="H5:H6"/>
    <mergeCell ref="I5:I6"/>
    <mergeCell ref="A7:A13"/>
    <mergeCell ref="E7:F7"/>
    <mergeCell ref="E8:F8"/>
    <mergeCell ref="A5:B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workbookViewId="0">
      <selection activeCell="N5" sqref="N5"/>
    </sheetView>
  </sheetViews>
  <sheetFormatPr defaultRowHeight="15" x14ac:dyDescent="0.25"/>
  <cols>
    <col min="2" max="2" width="26.85546875" customWidth="1"/>
    <col min="3" max="3" width="7.85546875" customWidth="1"/>
    <col min="4" max="4" width="8" customWidth="1"/>
    <col min="5" max="5" width="9.140625" customWidth="1"/>
    <col min="6" max="6" width="8.5703125" customWidth="1"/>
    <col min="7" max="7" width="8" customWidth="1"/>
    <col min="8" max="8" width="8.7109375" customWidth="1"/>
  </cols>
  <sheetData>
    <row r="1" spans="1:9" ht="74.25" customHeight="1" x14ac:dyDescent="0.25">
      <c r="E1" s="138" t="s">
        <v>72</v>
      </c>
      <c r="F1" s="139"/>
      <c r="G1" s="139"/>
      <c r="H1" s="139"/>
      <c r="I1" s="139"/>
    </row>
    <row r="2" spans="1:9" ht="65.25" customHeight="1" x14ac:dyDescent="0.3">
      <c r="A2" s="193" t="s">
        <v>128</v>
      </c>
      <c r="B2" s="193"/>
      <c r="C2" s="193"/>
      <c r="D2" s="193"/>
      <c r="E2" s="193"/>
      <c r="F2" s="193"/>
      <c r="G2" s="193"/>
      <c r="H2" s="193"/>
      <c r="I2" s="192"/>
    </row>
    <row r="3" spans="1:9" ht="20.25" customHeight="1" x14ac:dyDescent="0.25">
      <c r="A3" s="152" t="s">
        <v>0</v>
      </c>
      <c r="B3" s="152" t="s">
        <v>1</v>
      </c>
      <c r="C3" s="152" t="s">
        <v>2</v>
      </c>
      <c r="D3" s="152" t="s">
        <v>3</v>
      </c>
      <c r="E3" s="152"/>
      <c r="F3" s="152"/>
      <c r="G3" s="152" t="s">
        <v>4</v>
      </c>
      <c r="H3" s="152" t="s">
        <v>5</v>
      </c>
    </row>
    <row r="4" spans="1:9" x14ac:dyDescent="0.25">
      <c r="A4" s="152"/>
      <c r="B4" s="152"/>
      <c r="C4" s="152"/>
      <c r="D4" s="89" t="s">
        <v>6</v>
      </c>
      <c r="E4" s="107" t="s">
        <v>7</v>
      </c>
      <c r="F4" s="89" t="s">
        <v>8</v>
      </c>
      <c r="G4" s="152"/>
      <c r="H4" s="152"/>
    </row>
    <row r="5" spans="1:9" ht="15.75" x14ac:dyDescent="0.25">
      <c r="A5" s="159" t="s">
        <v>9</v>
      </c>
      <c r="B5" s="159"/>
      <c r="C5" s="180">
        <v>800</v>
      </c>
      <c r="D5" s="181"/>
      <c r="E5" s="181"/>
      <c r="F5" s="156"/>
      <c r="G5" s="156"/>
      <c r="H5" s="157"/>
    </row>
    <row r="6" spans="1:9" ht="15.75" x14ac:dyDescent="0.25">
      <c r="A6" s="159" t="s">
        <v>10</v>
      </c>
      <c r="B6" s="159"/>
      <c r="C6" s="180"/>
      <c r="D6" s="181"/>
      <c r="E6" s="181"/>
      <c r="F6" s="156"/>
      <c r="G6" s="156"/>
      <c r="H6" s="157"/>
    </row>
    <row r="7" spans="1:9" x14ac:dyDescent="0.25">
      <c r="A7" s="136" t="s">
        <v>85</v>
      </c>
      <c r="B7" s="21" t="s">
        <v>12</v>
      </c>
      <c r="C7" s="88">
        <v>100</v>
      </c>
      <c r="D7" s="88">
        <v>5.6669999999999998</v>
      </c>
      <c r="E7" s="108">
        <v>0.66700000000000004</v>
      </c>
      <c r="F7" s="88">
        <v>12.83</v>
      </c>
      <c r="G7" s="88">
        <v>80</v>
      </c>
      <c r="H7" s="51">
        <v>131</v>
      </c>
    </row>
    <row r="8" spans="1:9" x14ac:dyDescent="0.25">
      <c r="A8" s="136"/>
      <c r="B8" s="87" t="s">
        <v>86</v>
      </c>
      <c r="C8" s="82">
        <v>250</v>
      </c>
      <c r="D8" s="82">
        <v>2.52</v>
      </c>
      <c r="E8" s="109">
        <v>6.36</v>
      </c>
      <c r="F8" s="82">
        <v>13.86</v>
      </c>
      <c r="G8" s="82">
        <v>127.26</v>
      </c>
      <c r="H8" s="51"/>
    </row>
    <row r="9" spans="1:9" ht="17.25" customHeight="1" x14ac:dyDescent="0.25">
      <c r="A9" s="136"/>
      <c r="B9" s="92" t="s">
        <v>13</v>
      </c>
      <c r="C9" s="82">
        <v>200</v>
      </c>
      <c r="D9" s="82">
        <v>19.2</v>
      </c>
      <c r="E9" s="109">
        <v>20.7</v>
      </c>
      <c r="F9" s="82">
        <v>23.22</v>
      </c>
      <c r="G9" s="82">
        <v>296.7</v>
      </c>
      <c r="H9" s="51">
        <v>212</v>
      </c>
    </row>
    <row r="10" spans="1:9" x14ac:dyDescent="0.25">
      <c r="A10" s="136"/>
      <c r="B10" s="87" t="s">
        <v>88</v>
      </c>
      <c r="C10" s="82">
        <v>200</v>
      </c>
      <c r="D10" s="82">
        <v>1</v>
      </c>
      <c r="E10" s="109">
        <v>0</v>
      </c>
      <c r="F10" s="82">
        <v>20.2</v>
      </c>
      <c r="G10" s="82">
        <v>84.8</v>
      </c>
      <c r="H10" s="51">
        <v>360</v>
      </c>
    </row>
    <row r="11" spans="1:9" x14ac:dyDescent="0.25">
      <c r="A11" s="136"/>
      <c r="B11" s="87" t="s">
        <v>79</v>
      </c>
      <c r="C11" s="88">
        <v>50</v>
      </c>
      <c r="D11" s="88">
        <v>3.37</v>
      </c>
      <c r="E11" s="108">
        <v>0.42</v>
      </c>
      <c r="F11" s="88">
        <v>25.06</v>
      </c>
      <c r="G11" s="88">
        <v>117.6</v>
      </c>
      <c r="H11" s="51"/>
    </row>
    <row r="12" spans="1:9" x14ac:dyDescent="0.25">
      <c r="A12" s="136"/>
      <c r="B12" s="87" t="s">
        <v>89</v>
      </c>
      <c r="C12" s="88">
        <v>30</v>
      </c>
      <c r="D12" s="88">
        <v>1.99</v>
      </c>
      <c r="E12" s="108">
        <v>0.36</v>
      </c>
      <c r="F12" s="88">
        <v>12.55</v>
      </c>
      <c r="G12" s="88">
        <v>61.44</v>
      </c>
      <c r="H12" s="51"/>
    </row>
    <row r="13" spans="1:9" x14ac:dyDescent="0.25">
      <c r="A13" s="122" t="s">
        <v>90</v>
      </c>
      <c r="B13" s="122"/>
      <c r="C13" s="83">
        <f>SUM(C7:C12)</f>
        <v>830</v>
      </c>
      <c r="D13" s="83">
        <f>SUM(D7:D12)</f>
        <v>33.747</v>
      </c>
      <c r="E13" s="110">
        <f>SUM(E7:E12)</f>
        <v>28.507000000000001</v>
      </c>
      <c r="F13" s="83">
        <f>SUM(F7:F12)</f>
        <v>107.72</v>
      </c>
      <c r="G13" s="86">
        <v>920.75</v>
      </c>
      <c r="H13" s="79"/>
    </row>
    <row r="14" spans="1:9" ht="15.75" customHeight="1" x14ac:dyDescent="0.25">
      <c r="A14" s="182" t="s">
        <v>9</v>
      </c>
      <c r="B14" s="182"/>
      <c r="C14" s="161"/>
      <c r="D14" s="181"/>
      <c r="E14" s="181"/>
      <c r="F14" s="148"/>
      <c r="G14" s="148"/>
      <c r="H14" s="149"/>
    </row>
    <row r="15" spans="1:9" ht="15.75" x14ac:dyDescent="0.25">
      <c r="A15" s="182" t="s">
        <v>19</v>
      </c>
      <c r="B15" s="182"/>
      <c r="C15" s="161"/>
      <c r="D15" s="181"/>
      <c r="E15" s="181"/>
      <c r="F15" s="148"/>
      <c r="G15" s="148"/>
      <c r="H15" s="149"/>
    </row>
    <row r="16" spans="1:9" ht="16.5" customHeight="1" x14ac:dyDescent="0.25">
      <c r="A16" s="130" t="s">
        <v>85</v>
      </c>
      <c r="B16" s="11" t="s">
        <v>20</v>
      </c>
      <c r="C16" s="32">
        <v>100</v>
      </c>
      <c r="D16" s="32">
        <v>1.41</v>
      </c>
      <c r="E16" s="111">
        <v>6.04</v>
      </c>
      <c r="F16" s="32">
        <v>8.2899999999999991</v>
      </c>
      <c r="G16" s="32">
        <v>93.15</v>
      </c>
      <c r="H16" s="47">
        <v>52</v>
      </c>
    </row>
    <row r="17" spans="1:8" x14ac:dyDescent="0.25">
      <c r="A17" s="130"/>
      <c r="B17" s="93" t="s">
        <v>91</v>
      </c>
      <c r="C17" s="94">
        <v>250</v>
      </c>
      <c r="D17" s="94">
        <v>1.425</v>
      </c>
      <c r="E17" s="112">
        <v>4.8879999999999999</v>
      </c>
      <c r="F17" s="94">
        <v>11.59</v>
      </c>
      <c r="G17" s="94">
        <v>96.04</v>
      </c>
      <c r="H17" s="51">
        <v>87</v>
      </c>
    </row>
    <row r="18" spans="1:8" x14ac:dyDescent="0.25">
      <c r="A18" s="130"/>
      <c r="B18" s="11" t="s">
        <v>21</v>
      </c>
      <c r="C18" s="85">
        <v>220</v>
      </c>
      <c r="D18" s="85">
        <v>21.12</v>
      </c>
      <c r="E18" s="113">
        <v>22.11</v>
      </c>
      <c r="F18" s="85">
        <v>33.22</v>
      </c>
      <c r="G18" s="85">
        <v>487.86</v>
      </c>
      <c r="H18" s="47"/>
    </row>
    <row r="19" spans="1:8" x14ac:dyDescent="0.25">
      <c r="A19" s="130"/>
      <c r="B19" s="87" t="s">
        <v>92</v>
      </c>
      <c r="C19" s="82">
        <v>200</v>
      </c>
      <c r="D19" s="82">
        <v>0.52</v>
      </c>
      <c r="E19" s="109">
        <v>0.18</v>
      </c>
      <c r="F19" s="82">
        <v>28.86</v>
      </c>
      <c r="G19" s="82">
        <v>119.14</v>
      </c>
      <c r="H19" s="51">
        <v>359</v>
      </c>
    </row>
    <row r="20" spans="1:8" x14ac:dyDescent="0.25">
      <c r="A20" s="130"/>
      <c r="B20" s="87" t="s">
        <v>79</v>
      </c>
      <c r="C20" s="88">
        <v>50</v>
      </c>
      <c r="D20" s="88">
        <v>3.37</v>
      </c>
      <c r="E20" s="108">
        <v>0.42</v>
      </c>
      <c r="F20" s="88">
        <v>25.06</v>
      </c>
      <c r="G20" s="88">
        <v>117.6</v>
      </c>
      <c r="H20" s="51"/>
    </row>
    <row r="21" spans="1:8" x14ac:dyDescent="0.25">
      <c r="A21" s="130"/>
      <c r="B21" s="87" t="s">
        <v>89</v>
      </c>
      <c r="C21" s="88">
        <v>30</v>
      </c>
      <c r="D21" s="88">
        <v>1.99</v>
      </c>
      <c r="E21" s="108">
        <v>0.36</v>
      </c>
      <c r="F21" s="88">
        <v>12.55</v>
      </c>
      <c r="G21" s="88">
        <v>61.44</v>
      </c>
      <c r="H21" s="51"/>
    </row>
    <row r="22" spans="1:8" x14ac:dyDescent="0.25">
      <c r="A22" s="122" t="s">
        <v>90</v>
      </c>
      <c r="B22" s="122"/>
      <c r="C22" s="83">
        <f>SUM(C16:C21)</f>
        <v>850</v>
      </c>
      <c r="D22" s="83">
        <f>SUM(D16:D21)</f>
        <v>29.835000000000001</v>
      </c>
      <c r="E22" s="110">
        <f>SUM(E16:E21)</f>
        <v>33.997999999999998</v>
      </c>
      <c r="F22" s="83">
        <f>SUM(F16:F21)</f>
        <v>119.57</v>
      </c>
      <c r="G22" s="83">
        <f>SUM(G16:G21)</f>
        <v>975.23</v>
      </c>
      <c r="H22" s="54"/>
    </row>
    <row r="23" spans="1:8" ht="15.75" customHeight="1" x14ac:dyDescent="0.25">
      <c r="A23" s="182" t="s">
        <v>9</v>
      </c>
      <c r="B23" s="182"/>
      <c r="C23" s="161"/>
      <c r="D23" s="181"/>
      <c r="E23" s="181"/>
      <c r="F23" s="148"/>
      <c r="G23" s="148"/>
      <c r="H23" s="149"/>
    </row>
    <row r="24" spans="1:8" ht="15.75" x14ac:dyDescent="0.25">
      <c r="A24" s="182" t="s">
        <v>23</v>
      </c>
      <c r="B24" s="182"/>
      <c r="C24" s="161"/>
      <c r="D24" s="181"/>
      <c r="E24" s="181"/>
      <c r="F24" s="148"/>
      <c r="G24" s="148"/>
      <c r="H24" s="149"/>
    </row>
    <row r="25" spans="1:8" x14ac:dyDescent="0.25">
      <c r="A25" s="136" t="s">
        <v>85</v>
      </c>
      <c r="B25" s="14" t="s">
        <v>125</v>
      </c>
      <c r="C25" s="32">
        <v>100</v>
      </c>
      <c r="D25" s="32">
        <v>0.67</v>
      </c>
      <c r="E25" s="111">
        <v>0.08</v>
      </c>
      <c r="F25" s="32">
        <v>1.42</v>
      </c>
      <c r="G25" s="32">
        <v>9.08</v>
      </c>
      <c r="H25" s="47">
        <v>70</v>
      </c>
    </row>
    <row r="26" spans="1:8" ht="25.5" x14ac:dyDescent="0.25">
      <c r="A26" s="136"/>
      <c r="B26" s="92" t="s">
        <v>93</v>
      </c>
      <c r="C26" s="82">
        <v>250</v>
      </c>
      <c r="D26" s="87">
        <v>7.94</v>
      </c>
      <c r="E26" s="109">
        <v>7.1</v>
      </c>
      <c r="F26" s="82">
        <v>21.98</v>
      </c>
      <c r="G26" s="82">
        <v>169.05</v>
      </c>
      <c r="H26" s="51">
        <v>204</v>
      </c>
    </row>
    <row r="27" spans="1:8" x14ac:dyDescent="0.25">
      <c r="A27" s="136"/>
      <c r="B27" s="14" t="s">
        <v>53</v>
      </c>
      <c r="C27" s="32">
        <v>100</v>
      </c>
      <c r="D27" s="32">
        <v>9.8800000000000008</v>
      </c>
      <c r="E27" s="111">
        <v>10.86</v>
      </c>
      <c r="F27" s="32">
        <v>4</v>
      </c>
      <c r="G27" s="32">
        <v>153.26</v>
      </c>
      <c r="H27" s="47" t="s">
        <v>54</v>
      </c>
    </row>
    <row r="28" spans="1:8" x14ac:dyDescent="0.25">
      <c r="A28" s="136"/>
      <c r="B28" s="14" t="s">
        <v>55</v>
      </c>
      <c r="C28" s="85">
        <v>150</v>
      </c>
      <c r="D28" s="85">
        <v>8.85</v>
      </c>
      <c r="E28" s="113">
        <v>5.15</v>
      </c>
      <c r="F28" s="85">
        <v>49.8</v>
      </c>
      <c r="G28" s="85">
        <v>280.95</v>
      </c>
      <c r="H28" s="47"/>
    </row>
    <row r="29" spans="1:8" x14ac:dyDescent="0.25">
      <c r="A29" s="136"/>
      <c r="B29" s="14" t="s">
        <v>36</v>
      </c>
      <c r="C29" s="85">
        <v>200</v>
      </c>
      <c r="D29" s="85">
        <v>0.3</v>
      </c>
      <c r="E29" s="113">
        <v>0</v>
      </c>
      <c r="F29" s="85">
        <v>15.2</v>
      </c>
      <c r="G29" s="85">
        <v>62</v>
      </c>
      <c r="H29" s="47">
        <v>388</v>
      </c>
    </row>
    <row r="30" spans="1:8" x14ac:dyDescent="0.25">
      <c r="A30" s="136"/>
      <c r="B30" s="92" t="s">
        <v>79</v>
      </c>
      <c r="C30" s="88">
        <v>50</v>
      </c>
      <c r="D30" s="88">
        <v>3.37</v>
      </c>
      <c r="E30" s="108">
        <v>0.42</v>
      </c>
      <c r="F30" s="88">
        <v>25.06</v>
      </c>
      <c r="G30" s="88">
        <v>117.6</v>
      </c>
      <c r="H30" s="51"/>
    </row>
    <row r="31" spans="1:8" x14ac:dyDescent="0.25">
      <c r="A31" s="136"/>
      <c r="B31" s="92" t="s">
        <v>89</v>
      </c>
      <c r="C31" s="88">
        <v>30</v>
      </c>
      <c r="D31" s="88">
        <v>1.99</v>
      </c>
      <c r="E31" s="108">
        <v>0.36</v>
      </c>
      <c r="F31" s="88">
        <v>12.55</v>
      </c>
      <c r="G31" s="88">
        <v>61.44</v>
      </c>
      <c r="H31" s="51"/>
    </row>
    <row r="32" spans="1:8" x14ac:dyDescent="0.25">
      <c r="A32" s="122" t="s">
        <v>90</v>
      </c>
      <c r="B32" s="122"/>
      <c r="C32" s="83">
        <f>SUM(C25:C31)</f>
        <v>880</v>
      </c>
      <c r="D32" s="83">
        <f>SUM(D25:D31)</f>
        <v>33.000000000000007</v>
      </c>
      <c r="E32" s="110">
        <f>SUM(E25:E31)</f>
        <v>23.97</v>
      </c>
      <c r="F32" s="83">
        <f>SUM(F25:F31)</f>
        <v>130.01</v>
      </c>
      <c r="G32" s="83">
        <f>SUM(G25:G31)</f>
        <v>853.37999999999988</v>
      </c>
      <c r="H32" s="54"/>
    </row>
    <row r="33" spans="1:8" ht="15.75" customHeight="1" x14ac:dyDescent="0.25">
      <c r="A33" s="182" t="s">
        <v>9</v>
      </c>
      <c r="B33" s="182"/>
      <c r="C33" s="161"/>
      <c r="D33" s="181"/>
      <c r="E33" s="181"/>
      <c r="F33" s="148"/>
      <c r="G33" s="148"/>
      <c r="H33" s="149"/>
    </row>
    <row r="34" spans="1:8" ht="15.75" x14ac:dyDescent="0.25">
      <c r="A34" s="182" t="s">
        <v>26</v>
      </c>
      <c r="B34" s="182"/>
      <c r="C34" s="161"/>
      <c r="D34" s="181"/>
      <c r="E34" s="181"/>
      <c r="F34" s="148"/>
      <c r="G34" s="148"/>
      <c r="H34" s="149"/>
    </row>
    <row r="35" spans="1:8" x14ac:dyDescent="0.25">
      <c r="A35" s="183"/>
      <c r="B35" s="14" t="s">
        <v>27</v>
      </c>
      <c r="C35" s="32">
        <v>100</v>
      </c>
      <c r="D35" s="32">
        <v>1.68</v>
      </c>
      <c r="E35" s="111">
        <v>0.09</v>
      </c>
      <c r="F35" s="32">
        <v>10.45</v>
      </c>
      <c r="G35" s="32">
        <v>89.28</v>
      </c>
      <c r="H35" s="47"/>
    </row>
    <row r="36" spans="1:8" x14ac:dyDescent="0.25">
      <c r="A36" s="183"/>
      <c r="B36" s="87" t="s">
        <v>95</v>
      </c>
      <c r="C36" s="82">
        <v>250</v>
      </c>
      <c r="D36" s="82">
        <v>14.12</v>
      </c>
      <c r="E36" s="109">
        <v>7.88</v>
      </c>
      <c r="F36" s="82">
        <v>9.75</v>
      </c>
      <c r="G36" s="82">
        <v>166.38</v>
      </c>
      <c r="H36" s="51"/>
    </row>
    <row r="37" spans="1:8" x14ac:dyDescent="0.25">
      <c r="A37" s="183"/>
      <c r="B37" s="11" t="s">
        <v>28</v>
      </c>
      <c r="C37" s="85">
        <v>125</v>
      </c>
      <c r="D37" s="85">
        <v>10.8</v>
      </c>
      <c r="E37" s="113">
        <v>9.5399999999999991</v>
      </c>
      <c r="F37" s="85">
        <v>15.61</v>
      </c>
      <c r="G37" s="85">
        <v>165.98</v>
      </c>
      <c r="H37" s="47">
        <v>214</v>
      </c>
    </row>
    <row r="38" spans="1:8" x14ac:dyDescent="0.25">
      <c r="A38" s="183"/>
      <c r="B38" s="11" t="s">
        <v>29</v>
      </c>
      <c r="C38" s="85">
        <v>150</v>
      </c>
      <c r="D38" s="85">
        <v>3.1</v>
      </c>
      <c r="E38" s="113">
        <v>4.8499999999999996</v>
      </c>
      <c r="F38" s="85">
        <v>20.65</v>
      </c>
      <c r="G38" s="85">
        <v>138.61000000000001</v>
      </c>
      <c r="H38" s="47">
        <v>312</v>
      </c>
    </row>
    <row r="39" spans="1:8" x14ac:dyDescent="0.25">
      <c r="A39" s="183"/>
      <c r="B39" s="87" t="s">
        <v>88</v>
      </c>
      <c r="C39" s="82">
        <v>200</v>
      </c>
      <c r="D39" s="82">
        <v>1</v>
      </c>
      <c r="E39" s="109">
        <v>0</v>
      </c>
      <c r="F39" s="82">
        <v>20.2</v>
      </c>
      <c r="G39" s="82">
        <v>84.8</v>
      </c>
      <c r="H39" s="51">
        <v>360</v>
      </c>
    </row>
    <row r="40" spans="1:8" x14ac:dyDescent="0.25">
      <c r="A40" s="183"/>
      <c r="B40" s="87" t="s">
        <v>79</v>
      </c>
      <c r="C40" s="88">
        <v>50</v>
      </c>
      <c r="D40" s="88">
        <v>3.37</v>
      </c>
      <c r="E40" s="108">
        <v>0.42</v>
      </c>
      <c r="F40" s="88">
        <v>25.06</v>
      </c>
      <c r="G40" s="88">
        <v>117.6</v>
      </c>
      <c r="H40" s="51"/>
    </row>
    <row r="41" spans="1:8" x14ac:dyDescent="0.25">
      <c r="A41" s="183"/>
      <c r="B41" s="87" t="s">
        <v>89</v>
      </c>
      <c r="C41" s="88">
        <v>30</v>
      </c>
      <c r="D41" s="88">
        <v>1.99</v>
      </c>
      <c r="E41" s="108">
        <v>0.36</v>
      </c>
      <c r="F41" s="88">
        <v>12.55</v>
      </c>
      <c r="G41" s="88">
        <v>61.44</v>
      </c>
      <c r="H41" s="51"/>
    </row>
    <row r="42" spans="1:8" x14ac:dyDescent="0.25">
      <c r="A42" s="122" t="s">
        <v>90</v>
      </c>
      <c r="B42" s="122"/>
      <c r="C42" s="83">
        <f>SUM(C35:C41)</f>
        <v>905</v>
      </c>
      <c r="D42" s="83">
        <f>SUM(D35:D41)</f>
        <v>36.06</v>
      </c>
      <c r="E42" s="110">
        <f>SUM(E35:E41)</f>
        <v>23.14</v>
      </c>
      <c r="F42" s="83">
        <v>154.30000000000001</v>
      </c>
      <c r="G42" s="83">
        <v>924.29</v>
      </c>
      <c r="H42" s="56"/>
    </row>
    <row r="43" spans="1:8" ht="15.75" customHeight="1" x14ac:dyDescent="0.25">
      <c r="A43" s="182" t="s">
        <v>9</v>
      </c>
      <c r="B43" s="182"/>
      <c r="C43" s="161"/>
      <c r="D43" s="181"/>
      <c r="E43" s="181"/>
      <c r="F43" s="148"/>
      <c r="G43" s="148"/>
      <c r="H43" s="149"/>
    </row>
    <row r="44" spans="1:8" ht="15.75" x14ac:dyDescent="0.25">
      <c r="A44" s="182" t="s">
        <v>32</v>
      </c>
      <c r="B44" s="182"/>
      <c r="C44" s="161"/>
      <c r="D44" s="181"/>
      <c r="E44" s="181"/>
      <c r="F44" s="148"/>
      <c r="G44" s="148"/>
      <c r="H44" s="149"/>
    </row>
    <row r="45" spans="1:8" x14ac:dyDescent="0.25">
      <c r="A45" s="130" t="s">
        <v>85</v>
      </c>
      <c r="B45" s="99" t="s">
        <v>96</v>
      </c>
      <c r="C45" s="94">
        <v>250</v>
      </c>
      <c r="D45" s="94">
        <v>1.6</v>
      </c>
      <c r="E45" s="112">
        <v>7.5</v>
      </c>
      <c r="F45" s="94">
        <v>27.5</v>
      </c>
      <c r="G45" s="94">
        <v>201.5</v>
      </c>
      <c r="H45" s="51" t="s">
        <v>97</v>
      </c>
    </row>
    <row r="46" spans="1:8" x14ac:dyDescent="0.25">
      <c r="A46" s="130"/>
      <c r="B46" s="14" t="s">
        <v>33</v>
      </c>
      <c r="C46" s="32">
        <v>100</v>
      </c>
      <c r="D46" s="32">
        <v>11.75</v>
      </c>
      <c r="E46" s="111">
        <v>20.170000000000002</v>
      </c>
      <c r="F46" s="32">
        <v>11.93</v>
      </c>
      <c r="G46" s="32">
        <v>214.23</v>
      </c>
      <c r="H46" s="47">
        <v>268</v>
      </c>
    </row>
    <row r="47" spans="1:8" ht="24" x14ac:dyDescent="0.25">
      <c r="A47" s="130"/>
      <c r="B47" s="14" t="s">
        <v>34</v>
      </c>
      <c r="C47" s="85">
        <v>150</v>
      </c>
      <c r="D47" s="85">
        <v>3.26</v>
      </c>
      <c r="E47" s="113">
        <v>12.59</v>
      </c>
      <c r="F47" s="85">
        <v>22.66</v>
      </c>
      <c r="G47" s="85">
        <v>216.97</v>
      </c>
      <c r="H47" s="47" t="s">
        <v>35</v>
      </c>
    </row>
    <row r="48" spans="1:8" x14ac:dyDescent="0.25">
      <c r="A48" s="130"/>
      <c r="B48" s="14" t="s">
        <v>36</v>
      </c>
      <c r="C48" s="85">
        <v>200</v>
      </c>
      <c r="D48" s="85">
        <v>0.3</v>
      </c>
      <c r="E48" s="113">
        <v>0</v>
      </c>
      <c r="F48" s="85">
        <v>15.2</v>
      </c>
      <c r="G48" s="85">
        <v>62</v>
      </c>
      <c r="H48" s="47">
        <v>388</v>
      </c>
    </row>
    <row r="49" spans="1:8" x14ac:dyDescent="0.25">
      <c r="A49" s="130"/>
      <c r="B49" s="92" t="s">
        <v>79</v>
      </c>
      <c r="C49" s="88">
        <v>50</v>
      </c>
      <c r="D49" s="88">
        <v>3.37</v>
      </c>
      <c r="E49" s="108">
        <v>0.42</v>
      </c>
      <c r="F49" s="88">
        <v>25.06</v>
      </c>
      <c r="G49" s="88">
        <v>117.6</v>
      </c>
      <c r="H49" s="51"/>
    </row>
    <row r="50" spans="1:8" x14ac:dyDescent="0.25">
      <c r="A50" s="130"/>
      <c r="B50" s="92" t="s">
        <v>89</v>
      </c>
      <c r="C50" s="88">
        <v>50</v>
      </c>
      <c r="D50" s="88">
        <v>3.31</v>
      </c>
      <c r="E50" s="108">
        <v>0.6</v>
      </c>
      <c r="F50" s="88">
        <v>20.91</v>
      </c>
      <c r="G50" s="88">
        <v>102.4</v>
      </c>
      <c r="H50" s="51"/>
    </row>
    <row r="51" spans="1:8" x14ac:dyDescent="0.25">
      <c r="A51" s="122" t="s">
        <v>90</v>
      </c>
      <c r="B51" s="122"/>
      <c r="C51" s="83">
        <f>SUM(C45:C50)</f>
        <v>800</v>
      </c>
      <c r="D51" s="83">
        <f>SUM(D45:D50)</f>
        <v>23.59</v>
      </c>
      <c r="E51" s="110">
        <f>SUM(E45:E50)</f>
        <v>41.280000000000008</v>
      </c>
      <c r="F51" s="83">
        <f>SUM(F45:F50)</f>
        <v>123.26</v>
      </c>
      <c r="G51" s="83">
        <f>SUM(G45:G50)</f>
        <v>914.7</v>
      </c>
      <c r="H51" s="57"/>
    </row>
    <row r="52" spans="1:8" ht="15.75" x14ac:dyDescent="0.25">
      <c r="A52" s="186" t="s">
        <v>9</v>
      </c>
      <c r="B52" s="186"/>
      <c r="C52" s="187"/>
      <c r="D52" s="188"/>
      <c r="E52" s="189"/>
      <c r="F52" s="184"/>
      <c r="G52" s="184"/>
      <c r="H52" s="185"/>
    </row>
    <row r="53" spans="1:8" ht="15.75" x14ac:dyDescent="0.25">
      <c r="A53" s="186" t="s">
        <v>37</v>
      </c>
      <c r="B53" s="186"/>
      <c r="C53" s="187"/>
      <c r="D53" s="188"/>
      <c r="E53" s="189"/>
      <c r="F53" s="184"/>
      <c r="G53" s="184"/>
      <c r="H53" s="185"/>
    </row>
    <row r="54" spans="1:8" x14ac:dyDescent="0.25">
      <c r="A54" s="130" t="s">
        <v>85</v>
      </c>
      <c r="B54" s="34" t="s">
        <v>126</v>
      </c>
      <c r="C54" s="33">
        <v>100</v>
      </c>
      <c r="D54" s="33">
        <v>0.67</v>
      </c>
      <c r="E54" s="114">
        <v>0.08</v>
      </c>
      <c r="F54" s="33">
        <v>1.42</v>
      </c>
      <c r="G54" s="33">
        <v>9.08</v>
      </c>
      <c r="H54" s="36">
        <v>70</v>
      </c>
    </row>
    <row r="55" spans="1:8" x14ac:dyDescent="0.25">
      <c r="A55" s="130"/>
      <c r="B55" s="95" t="s">
        <v>118</v>
      </c>
      <c r="C55" s="96">
        <v>250</v>
      </c>
      <c r="D55" s="96">
        <v>1.375</v>
      </c>
      <c r="E55" s="115">
        <v>5.9880000000000004</v>
      </c>
      <c r="F55" s="96">
        <v>6.1</v>
      </c>
      <c r="G55" s="96">
        <v>83.79</v>
      </c>
      <c r="H55" s="97" t="s">
        <v>119</v>
      </c>
    </row>
    <row r="56" spans="1:8" ht="22.5" x14ac:dyDescent="0.25">
      <c r="A56" s="130"/>
      <c r="B56" s="95" t="s">
        <v>24</v>
      </c>
      <c r="C56" s="96">
        <v>150</v>
      </c>
      <c r="D56" s="96">
        <v>4.38</v>
      </c>
      <c r="E56" s="115">
        <v>16.03</v>
      </c>
      <c r="F56" s="96">
        <v>13.53</v>
      </c>
      <c r="G56" s="96">
        <v>255.9</v>
      </c>
      <c r="H56" s="97">
        <v>258</v>
      </c>
    </row>
    <row r="57" spans="1:8" x14ac:dyDescent="0.25">
      <c r="A57" s="130"/>
      <c r="B57" s="95" t="s">
        <v>88</v>
      </c>
      <c r="C57" s="82">
        <v>200</v>
      </c>
      <c r="D57" s="82">
        <v>1</v>
      </c>
      <c r="E57" s="109">
        <v>0</v>
      </c>
      <c r="F57" s="82">
        <v>20.2</v>
      </c>
      <c r="G57" s="82">
        <v>84.8</v>
      </c>
      <c r="H57" s="97">
        <v>360</v>
      </c>
    </row>
    <row r="58" spans="1:8" x14ac:dyDescent="0.25">
      <c r="A58" s="130"/>
      <c r="B58" s="95" t="s">
        <v>79</v>
      </c>
      <c r="C58" s="88">
        <v>50</v>
      </c>
      <c r="D58" s="88">
        <v>3.37</v>
      </c>
      <c r="E58" s="108">
        <v>0.42</v>
      </c>
      <c r="F58" s="88">
        <v>25.06</v>
      </c>
      <c r="G58" s="88">
        <v>117.6</v>
      </c>
      <c r="H58" s="81"/>
    </row>
    <row r="59" spans="1:8" x14ac:dyDescent="0.25">
      <c r="A59" s="130"/>
      <c r="B59" s="95" t="s">
        <v>89</v>
      </c>
      <c r="C59" s="88">
        <v>30</v>
      </c>
      <c r="D59" s="88">
        <v>1.99</v>
      </c>
      <c r="E59" s="108">
        <v>0.36</v>
      </c>
      <c r="F59" s="88">
        <v>12.55</v>
      </c>
      <c r="G59" s="88">
        <v>61.44</v>
      </c>
      <c r="H59" s="81"/>
    </row>
    <row r="60" spans="1:8" x14ac:dyDescent="0.25">
      <c r="A60" s="122" t="s">
        <v>90</v>
      </c>
      <c r="B60" s="122"/>
      <c r="C60" s="83">
        <v>800</v>
      </c>
      <c r="D60" s="83">
        <f>SUM(D54:D59)</f>
        <v>12.785</v>
      </c>
      <c r="E60" s="110">
        <f>SUM(E54:E59)</f>
        <v>22.878000000000004</v>
      </c>
      <c r="F60" s="83">
        <v>120.6</v>
      </c>
      <c r="G60" s="83">
        <v>986.3</v>
      </c>
      <c r="H60" s="98"/>
    </row>
    <row r="61" spans="1:8" ht="15.75" customHeight="1" x14ac:dyDescent="0.25">
      <c r="A61" s="182" t="s">
        <v>39</v>
      </c>
      <c r="B61" s="182"/>
      <c r="C61" s="161"/>
      <c r="D61" s="181"/>
      <c r="E61" s="181"/>
      <c r="F61" s="148"/>
      <c r="G61" s="148"/>
      <c r="H61" s="149"/>
    </row>
    <row r="62" spans="1:8" ht="15.75" x14ac:dyDescent="0.25">
      <c r="A62" s="182" t="s">
        <v>40</v>
      </c>
      <c r="B62" s="182"/>
      <c r="C62" s="161"/>
      <c r="D62" s="181"/>
      <c r="E62" s="181"/>
      <c r="F62" s="148"/>
      <c r="G62" s="148"/>
      <c r="H62" s="149"/>
    </row>
    <row r="63" spans="1:8" x14ac:dyDescent="0.25">
      <c r="A63" s="126" t="s">
        <v>85</v>
      </c>
      <c r="B63" s="99" t="s">
        <v>41</v>
      </c>
      <c r="C63" s="94">
        <v>25</v>
      </c>
      <c r="D63" s="94">
        <v>6.5</v>
      </c>
      <c r="E63" s="112">
        <v>6.65</v>
      </c>
      <c r="F63" s="94">
        <v>0</v>
      </c>
      <c r="G63" s="94">
        <v>85.85</v>
      </c>
      <c r="H63" s="51">
        <v>15</v>
      </c>
    </row>
    <row r="64" spans="1:8" x14ac:dyDescent="0.25">
      <c r="A64" s="126"/>
      <c r="B64" s="93" t="s">
        <v>98</v>
      </c>
      <c r="C64" s="94">
        <v>250</v>
      </c>
      <c r="D64" s="94">
        <v>7.875</v>
      </c>
      <c r="E64" s="112">
        <v>8.5</v>
      </c>
      <c r="F64" s="94">
        <v>24.13</v>
      </c>
      <c r="G64" s="94">
        <v>204.5</v>
      </c>
      <c r="H64" s="51">
        <v>120</v>
      </c>
    </row>
    <row r="65" spans="1:8" x14ac:dyDescent="0.25">
      <c r="A65" s="126"/>
      <c r="B65" s="11" t="s">
        <v>99</v>
      </c>
      <c r="C65" s="82">
        <v>200</v>
      </c>
      <c r="D65" s="82">
        <v>20.5</v>
      </c>
      <c r="E65" s="109">
        <v>16.399999999999999</v>
      </c>
      <c r="F65" s="82">
        <v>20.399999999999999</v>
      </c>
      <c r="G65" s="82">
        <v>311.2</v>
      </c>
      <c r="H65" s="47">
        <v>223</v>
      </c>
    </row>
    <row r="66" spans="1:8" x14ac:dyDescent="0.25">
      <c r="A66" s="126"/>
      <c r="B66" s="87" t="s">
        <v>100</v>
      </c>
      <c r="C66" s="82">
        <v>200</v>
      </c>
      <c r="D66" s="82">
        <v>5.8</v>
      </c>
      <c r="E66" s="109">
        <v>5</v>
      </c>
      <c r="F66" s="82">
        <v>9.6</v>
      </c>
      <c r="G66" s="82">
        <v>107</v>
      </c>
      <c r="H66" s="51">
        <v>361</v>
      </c>
    </row>
    <row r="67" spans="1:8" x14ac:dyDescent="0.25">
      <c r="A67" s="126"/>
      <c r="B67" s="21" t="s">
        <v>44</v>
      </c>
      <c r="C67" s="88">
        <v>70</v>
      </c>
      <c r="D67" s="88">
        <v>5.29</v>
      </c>
      <c r="E67" s="108">
        <v>3.43</v>
      </c>
      <c r="F67" s="88">
        <v>33.81</v>
      </c>
      <c r="G67" s="88">
        <v>205.55</v>
      </c>
      <c r="H67" s="59"/>
    </row>
    <row r="68" spans="1:8" x14ac:dyDescent="0.25">
      <c r="A68" s="126"/>
      <c r="B68" s="87" t="s">
        <v>79</v>
      </c>
      <c r="C68" s="88">
        <v>50</v>
      </c>
      <c r="D68" s="88">
        <v>3.37</v>
      </c>
      <c r="E68" s="108">
        <v>0.42</v>
      </c>
      <c r="F68" s="88">
        <v>25.06</v>
      </c>
      <c r="G68" s="88">
        <v>117.6</v>
      </c>
      <c r="H68" s="51"/>
    </row>
    <row r="69" spans="1:8" x14ac:dyDescent="0.25">
      <c r="A69" s="126"/>
      <c r="B69" s="87" t="s">
        <v>89</v>
      </c>
      <c r="C69" s="88">
        <v>30</v>
      </c>
      <c r="D69" s="88">
        <v>1.99</v>
      </c>
      <c r="E69" s="108">
        <v>0.36</v>
      </c>
      <c r="F69" s="88">
        <v>12.55</v>
      </c>
      <c r="G69" s="88">
        <v>61.44</v>
      </c>
      <c r="H69" s="51"/>
    </row>
    <row r="70" spans="1:8" x14ac:dyDescent="0.25">
      <c r="A70" s="122" t="s">
        <v>90</v>
      </c>
      <c r="B70" s="122"/>
      <c r="C70" s="83">
        <f>SUM(C63:C69)</f>
        <v>825</v>
      </c>
      <c r="D70" s="83">
        <f>SUM(D63:D69)</f>
        <v>51.324999999999996</v>
      </c>
      <c r="E70" s="110">
        <f>SUM(E63:E69)</f>
        <v>40.76</v>
      </c>
      <c r="F70" s="83">
        <f>SUM(F63:F69)</f>
        <v>125.55</v>
      </c>
      <c r="G70" s="83">
        <f>SUM(G63:G69)</f>
        <v>1093.1399999999999</v>
      </c>
      <c r="H70" s="55"/>
    </row>
    <row r="71" spans="1:8" ht="15.75" customHeight="1" x14ac:dyDescent="0.25">
      <c r="A71" s="182" t="s">
        <v>39</v>
      </c>
      <c r="B71" s="182"/>
      <c r="C71" s="161"/>
      <c r="D71" s="181"/>
      <c r="E71" s="181"/>
      <c r="F71" s="148"/>
      <c r="G71" s="148"/>
      <c r="H71" s="149"/>
    </row>
    <row r="72" spans="1:8" ht="15.75" x14ac:dyDescent="0.25">
      <c r="A72" s="182" t="s">
        <v>46</v>
      </c>
      <c r="B72" s="182"/>
      <c r="C72" s="161"/>
      <c r="D72" s="181"/>
      <c r="E72" s="181"/>
      <c r="F72" s="148"/>
      <c r="G72" s="148"/>
      <c r="H72" s="149"/>
    </row>
    <row r="73" spans="1:8" x14ac:dyDescent="0.25">
      <c r="A73" s="130" t="s">
        <v>85</v>
      </c>
      <c r="B73" s="14" t="s">
        <v>47</v>
      </c>
      <c r="C73" s="32">
        <v>100</v>
      </c>
      <c r="D73" s="32">
        <v>1.42</v>
      </c>
      <c r="E73" s="111">
        <v>4.17</v>
      </c>
      <c r="F73" s="32">
        <v>8.67</v>
      </c>
      <c r="G73" s="32">
        <v>77.83</v>
      </c>
      <c r="H73" s="47">
        <v>45</v>
      </c>
    </row>
    <row r="74" spans="1:8" x14ac:dyDescent="0.25">
      <c r="A74" s="130"/>
      <c r="B74" s="92" t="s">
        <v>101</v>
      </c>
      <c r="C74" s="82">
        <v>250</v>
      </c>
      <c r="D74" s="82">
        <v>2.52</v>
      </c>
      <c r="E74" s="109">
        <v>6.36</v>
      </c>
      <c r="F74" s="82">
        <v>13.86</v>
      </c>
      <c r="G74" s="82">
        <v>127.26</v>
      </c>
      <c r="H74" s="51"/>
    </row>
    <row r="75" spans="1:8" x14ac:dyDescent="0.25">
      <c r="A75" s="130"/>
      <c r="B75" s="14" t="s">
        <v>48</v>
      </c>
      <c r="C75" s="85">
        <v>100</v>
      </c>
      <c r="D75" s="85">
        <v>12.3</v>
      </c>
      <c r="E75" s="113">
        <v>11.82</v>
      </c>
      <c r="F75" s="85">
        <v>12.66</v>
      </c>
      <c r="G75" s="85">
        <v>206.23</v>
      </c>
      <c r="H75" s="47">
        <v>294</v>
      </c>
    </row>
    <row r="76" spans="1:8" ht="24" x14ac:dyDescent="0.25">
      <c r="A76" s="130"/>
      <c r="B76" s="14" t="s">
        <v>49</v>
      </c>
      <c r="C76" s="85">
        <v>170</v>
      </c>
      <c r="D76" s="85">
        <v>4.83</v>
      </c>
      <c r="E76" s="113">
        <v>5.19</v>
      </c>
      <c r="F76" s="85">
        <v>26.62</v>
      </c>
      <c r="G76" s="85">
        <v>172.5</v>
      </c>
      <c r="H76" s="47" t="s">
        <v>50</v>
      </c>
    </row>
    <row r="77" spans="1:8" x14ac:dyDescent="0.25">
      <c r="A77" s="130"/>
      <c r="B77" s="14" t="s">
        <v>63</v>
      </c>
      <c r="C77" s="85">
        <v>200</v>
      </c>
      <c r="D77" s="85">
        <v>4.5</v>
      </c>
      <c r="E77" s="113">
        <v>4.5</v>
      </c>
      <c r="F77" s="85">
        <v>7.38</v>
      </c>
      <c r="G77" s="85">
        <v>88.02</v>
      </c>
      <c r="H77" s="47"/>
    </row>
    <row r="78" spans="1:8" x14ac:dyDescent="0.25">
      <c r="A78" s="130"/>
      <c r="B78" s="92" t="s">
        <v>79</v>
      </c>
      <c r="C78" s="88">
        <v>50</v>
      </c>
      <c r="D78" s="88">
        <v>3.37</v>
      </c>
      <c r="E78" s="108">
        <v>0.42</v>
      </c>
      <c r="F78" s="88">
        <v>25.06</v>
      </c>
      <c r="G78" s="88">
        <v>117.6</v>
      </c>
      <c r="H78" s="51"/>
    </row>
    <row r="79" spans="1:8" x14ac:dyDescent="0.25">
      <c r="A79" s="130"/>
      <c r="B79" s="92" t="s">
        <v>89</v>
      </c>
      <c r="C79" s="88">
        <v>30</v>
      </c>
      <c r="D79" s="88">
        <v>1.99</v>
      </c>
      <c r="E79" s="108">
        <v>0.36</v>
      </c>
      <c r="F79" s="88">
        <v>12.55</v>
      </c>
      <c r="G79" s="88">
        <v>61.44</v>
      </c>
      <c r="H79" s="51"/>
    </row>
    <row r="80" spans="1:8" x14ac:dyDescent="0.25">
      <c r="A80" s="190" t="s">
        <v>103</v>
      </c>
      <c r="B80" s="190"/>
      <c r="C80" s="83">
        <f>SUM(C73:C79)</f>
        <v>900</v>
      </c>
      <c r="D80" s="83">
        <f>SUM(D73:D79)</f>
        <v>30.93</v>
      </c>
      <c r="E80" s="110">
        <f>SUM(E73:E79)</f>
        <v>32.820000000000007</v>
      </c>
      <c r="F80" s="83">
        <v>136.19999999999999</v>
      </c>
      <c r="G80" s="83">
        <v>950.88</v>
      </c>
      <c r="H80" s="57"/>
    </row>
    <row r="81" spans="1:8" ht="15.75" customHeight="1" x14ac:dyDescent="0.25">
      <c r="A81" s="182" t="s">
        <v>39</v>
      </c>
      <c r="B81" s="182"/>
      <c r="C81" s="161"/>
      <c r="D81" s="181"/>
      <c r="E81" s="181"/>
      <c r="F81" s="148"/>
      <c r="G81" s="148"/>
      <c r="H81" s="149"/>
    </row>
    <row r="82" spans="1:8" ht="15.75" x14ac:dyDescent="0.25">
      <c r="A82" s="182" t="s">
        <v>52</v>
      </c>
      <c r="B82" s="182"/>
      <c r="C82" s="161"/>
      <c r="D82" s="181"/>
      <c r="E82" s="181"/>
      <c r="F82" s="148"/>
      <c r="G82" s="148"/>
      <c r="H82" s="149"/>
    </row>
    <row r="83" spans="1:8" ht="24" x14ac:dyDescent="0.25">
      <c r="A83" s="136" t="s">
        <v>85</v>
      </c>
      <c r="B83" s="14" t="s">
        <v>127</v>
      </c>
      <c r="C83" s="32">
        <v>100</v>
      </c>
      <c r="D83" s="32">
        <v>1.71</v>
      </c>
      <c r="E83" s="111">
        <v>5.0199999999999996</v>
      </c>
      <c r="F83" s="32">
        <v>8.49</v>
      </c>
      <c r="G83" s="32">
        <v>86.04</v>
      </c>
      <c r="H83" s="47">
        <v>47</v>
      </c>
    </row>
    <row r="84" spans="1:8" x14ac:dyDescent="0.25">
      <c r="A84" s="136"/>
      <c r="B84" s="99" t="s">
        <v>117</v>
      </c>
      <c r="C84" s="94">
        <v>250</v>
      </c>
      <c r="D84" s="94">
        <v>2.5</v>
      </c>
      <c r="E84" s="112">
        <v>8.125</v>
      </c>
      <c r="F84" s="94">
        <v>16.8</v>
      </c>
      <c r="G84" s="94">
        <v>150.30000000000001</v>
      </c>
      <c r="H84" s="51" t="s">
        <v>105</v>
      </c>
    </row>
    <row r="85" spans="1:8" ht="24" x14ac:dyDescent="0.25">
      <c r="A85" s="136"/>
      <c r="B85" s="14" t="s">
        <v>24</v>
      </c>
      <c r="C85" s="32">
        <v>215</v>
      </c>
      <c r="D85" s="32">
        <v>20.260000000000002</v>
      </c>
      <c r="E85" s="111">
        <v>22.58</v>
      </c>
      <c r="F85" s="32">
        <v>19.05</v>
      </c>
      <c r="G85" s="32">
        <v>390.47</v>
      </c>
      <c r="H85" s="47">
        <v>258</v>
      </c>
    </row>
    <row r="86" spans="1:8" x14ac:dyDescent="0.25">
      <c r="A86" s="136"/>
      <c r="B86" s="14" t="s">
        <v>106</v>
      </c>
      <c r="C86" s="82">
        <v>200</v>
      </c>
      <c r="D86" s="82">
        <v>0.66</v>
      </c>
      <c r="E86" s="109">
        <v>0.09</v>
      </c>
      <c r="F86" s="82">
        <v>32.01</v>
      </c>
      <c r="G86" s="82">
        <v>131.49</v>
      </c>
      <c r="H86" s="51"/>
    </row>
    <row r="87" spans="1:8" x14ac:dyDescent="0.25">
      <c r="A87" s="136"/>
      <c r="B87" s="92" t="s">
        <v>15</v>
      </c>
      <c r="C87" s="88">
        <v>50</v>
      </c>
      <c r="D87" s="88">
        <v>3.37</v>
      </c>
      <c r="E87" s="108">
        <v>0.42</v>
      </c>
      <c r="F87" s="88">
        <v>25.06</v>
      </c>
      <c r="G87" s="88">
        <v>117.6</v>
      </c>
      <c r="H87" s="51"/>
    </row>
    <row r="88" spans="1:8" x14ac:dyDescent="0.25">
      <c r="A88" s="136"/>
      <c r="B88" s="92" t="s">
        <v>16</v>
      </c>
      <c r="C88" s="88">
        <v>30</v>
      </c>
      <c r="D88" s="88">
        <v>1.99</v>
      </c>
      <c r="E88" s="108">
        <v>0.36</v>
      </c>
      <c r="F88" s="88">
        <v>12.55</v>
      </c>
      <c r="G88" s="88">
        <v>61.44</v>
      </c>
      <c r="H88" s="51"/>
    </row>
    <row r="89" spans="1:8" x14ac:dyDescent="0.25">
      <c r="A89" s="191" t="s">
        <v>90</v>
      </c>
      <c r="B89" s="191"/>
      <c r="C89" s="83">
        <f>SUM(C83:C88)</f>
        <v>845</v>
      </c>
      <c r="D89" s="83">
        <f>SUM(D83:D88)</f>
        <v>30.490000000000002</v>
      </c>
      <c r="E89" s="110">
        <f>SUM(E83:E88)</f>
        <v>36.594999999999999</v>
      </c>
      <c r="F89" s="83">
        <f>SUM(F83:F88)</f>
        <v>113.96</v>
      </c>
      <c r="G89" s="83">
        <f>SUM(G83:G88)</f>
        <v>937.34000000000015</v>
      </c>
      <c r="H89" s="57"/>
    </row>
    <row r="90" spans="1:8" ht="15.75" customHeight="1" x14ac:dyDescent="0.25">
      <c r="A90" s="182" t="s">
        <v>39</v>
      </c>
      <c r="B90" s="182"/>
      <c r="C90" s="161"/>
      <c r="D90" s="181"/>
      <c r="E90" s="181"/>
      <c r="F90" s="148"/>
      <c r="G90" s="148"/>
      <c r="H90" s="149"/>
    </row>
    <row r="91" spans="1:8" ht="15.75" x14ac:dyDescent="0.25">
      <c r="A91" s="182" t="s">
        <v>57</v>
      </c>
      <c r="B91" s="182"/>
      <c r="C91" s="161"/>
      <c r="D91" s="181"/>
      <c r="E91" s="181"/>
      <c r="F91" s="148"/>
      <c r="G91" s="148"/>
      <c r="H91" s="149"/>
    </row>
    <row r="92" spans="1:8" ht="24" x14ac:dyDescent="0.25">
      <c r="A92" s="130" t="s">
        <v>85</v>
      </c>
      <c r="B92" s="14" t="s">
        <v>107</v>
      </c>
      <c r="C92" s="94">
        <v>100</v>
      </c>
      <c r="D92" s="94">
        <v>3.8330000000000002</v>
      </c>
      <c r="E92" s="112">
        <v>7.5</v>
      </c>
      <c r="F92" s="94">
        <v>6.883</v>
      </c>
      <c r="G92" s="94">
        <v>110.4</v>
      </c>
      <c r="H92" s="51">
        <v>50</v>
      </c>
    </row>
    <row r="93" spans="1:8" x14ac:dyDescent="0.25">
      <c r="A93" s="130"/>
      <c r="B93" s="92" t="s">
        <v>108</v>
      </c>
      <c r="C93" s="94">
        <v>250</v>
      </c>
      <c r="D93" s="94">
        <v>8.25</v>
      </c>
      <c r="E93" s="112">
        <v>11.5</v>
      </c>
      <c r="F93" s="94">
        <v>13.13</v>
      </c>
      <c r="G93" s="94">
        <v>229</v>
      </c>
      <c r="H93" s="51"/>
    </row>
    <row r="94" spans="1:8" x14ac:dyDescent="0.25">
      <c r="A94" s="130"/>
      <c r="B94" s="14" t="s">
        <v>84</v>
      </c>
      <c r="C94" s="85">
        <v>110</v>
      </c>
      <c r="D94" s="85">
        <v>14.85</v>
      </c>
      <c r="E94" s="113">
        <v>10.119999999999999</v>
      </c>
      <c r="F94" s="85">
        <v>9.4600000000000009</v>
      </c>
      <c r="G94" s="85">
        <v>174.9</v>
      </c>
      <c r="H94" s="47">
        <v>592</v>
      </c>
    </row>
    <row r="95" spans="1:8" x14ac:dyDescent="0.25">
      <c r="A95" s="130"/>
      <c r="B95" s="14" t="s">
        <v>29</v>
      </c>
      <c r="C95" s="85">
        <v>150</v>
      </c>
      <c r="D95" s="85">
        <v>3.1</v>
      </c>
      <c r="E95" s="113">
        <v>4.8499999999999996</v>
      </c>
      <c r="F95" s="85">
        <v>20.65</v>
      </c>
      <c r="G95" s="85">
        <v>138.61000000000001</v>
      </c>
      <c r="H95" s="47">
        <v>312</v>
      </c>
    </row>
    <row r="96" spans="1:8" x14ac:dyDescent="0.25">
      <c r="A96" s="130"/>
      <c r="B96" s="92" t="s">
        <v>100</v>
      </c>
      <c r="C96" s="82">
        <v>200</v>
      </c>
      <c r="D96" s="82">
        <v>5.8</v>
      </c>
      <c r="E96" s="109">
        <v>5</v>
      </c>
      <c r="F96" s="82">
        <v>29.6</v>
      </c>
      <c r="G96" s="82">
        <v>107</v>
      </c>
      <c r="H96" s="51">
        <v>361</v>
      </c>
    </row>
    <row r="97" spans="1:8" x14ac:dyDescent="0.25">
      <c r="A97" s="130"/>
      <c r="B97" s="92" t="s">
        <v>79</v>
      </c>
      <c r="C97" s="88">
        <v>50</v>
      </c>
      <c r="D97" s="88">
        <v>3.37</v>
      </c>
      <c r="E97" s="108">
        <v>0.42</v>
      </c>
      <c r="F97" s="88">
        <v>25.06</v>
      </c>
      <c r="G97" s="88">
        <v>117.6</v>
      </c>
      <c r="H97" s="51"/>
    </row>
    <row r="98" spans="1:8" x14ac:dyDescent="0.25">
      <c r="A98" s="130"/>
      <c r="B98" s="92" t="s">
        <v>89</v>
      </c>
      <c r="C98" s="88">
        <v>30</v>
      </c>
      <c r="D98" s="88">
        <v>1.99</v>
      </c>
      <c r="E98" s="108">
        <v>0.36</v>
      </c>
      <c r="F98" s="88">
        <v>12.55</v>
      </c>
      <c r="G98" s="88">
        <v>61.44</v>
      </c>
      <c r="H98" s="51"/>
    </row>
    <row r="99" spans="1:8" x14ac:dyDescent="0.25">
      <c r="A99" s="122" t="s">
        <v>90</v>
      </c>
      <c r="B99" s="122"/>
      <c r="C99" s="83">
        <f>SUM(C92:C98)</f>
        <v>890</v>
      </c>
      <c r="D99" s="83">
        <f>SUM(D92:D98)</f>
        <v>41.192999999999998</v>
      </c>
      <c r="E99" s="110">
        <f>SUM(E92:E98)</f>
        <v>39.75</v>
      </c>
      <c r="F99" s="83">
        <f>SUM(F92:F98)</f>
        <v>117.33300000000001</v>
      </c>
      <c r="G99" s="83">
        <f>SUM(G92:G98)</f>
        <v>938.95</v>
      </c>
      <c r="H99" s="57"/>
    </row>
    <row r="100" spans="1:8" ht="15.75" customHeight="1" x14ac:dyDescent="0.25">
      <c r="A100" s="182" t="s">
        <v>39</v>
      </c>
      <c r="B100" s="182"/>
      <c r="C100" s="161"/>
      <c r="D100" s="181"/>
      <c r="E100" s="181"/>
      <c r="F100" s="148"/>
      <c r="G100" s="148"/>
      <c r="H100" s="149"/>
    </row>
    <row r="101" spans="1:8" ht="15.75" x14ac:dyDescent="0.25">
      <c r="A101" s="182" t="s">
        <v>60</v>
      </c>
      <c r="B101" s="182"/>
      <c r="C101" s="161"/>
      <c r="D101" s="181"/>
      <c r="E101" s="181"/>
      <c r="F101" s="148"/>
      <c r="G101" s="148"/>
      <c r="H101" s="149"/>
    </row>
    <row r="102" spans="1:8" x14ac:dyDescent="0.25">
      <c r="A102" s="136" t="s">
        <v>85</v>
      </c>
      <c r="B102" s="87" t="s">
        <v>109</v>
      </c>
      <c r="C102" s="82">
        <v>250</v>
      </c>
      <c r="D102" s="88">
        <v>7.875</v>
      </c>
      <c r="E102" s="108">
        <v>8.5</v>
      </c>
      <c r="F102" s="88">
        <v>24.13</v>
      </c>
      <c r="G102" s="88">
        <v>204.5</v>
      </c>
      <c r="H102" s="92"/>
    </row>
    <row r="103" spans="1:8" x14ac:dyDescent="0.25">
      <c r="A103" s="136"/>
      <c r="B103" s="11" t="s">
        <v>61</v>
      </c>
      <c r="C103" s="88">
        <v>220</v>
      </c>
      <c r="D103" s="88">
        <v>15.03</v>
      </c>
      <c r="E103" s="108">
        <v>23.27</v>
      </c>
      <c r="F103" s="88">
        <v>36.15</v>
      </c>
      <c r="G103" s="88">
        <v>425.09</v>
      </c>
      <c r="H103" s="51">
        <v>222</v>
      </c>
    </row>
    <row r="104" spans="1:8" x14ac:dyDescent="0.25">
      <c r="A104" s="136"/>
      <c r="B104" s="11" t="s">
        <v>63</v>
      </c>
      <c r="C104" s="82">
        <v>200</v>
      </c>
      <c r="D104" s="82">
        <v>4.5</v>
      </c>
      <c r="E104" s="109">
        <v>4.5</v>
      </c>
      <c r="F104" s="82">
        <v>7.38</v>
      </c>
      <c r="G104" s="82">
        <v>88.02</v>
      </c>
      <c r="H104" s="51"/>
    </row>
    <row r="105" spans="1:8" x14ac:dyDescent="0.25">
      <c r="A105" s="136"/>
      <c r="B105" s="87" t="s">
        <v>102</v>
      </c>
      <c r="C105" s="82">
        <v>100</v>
      </c>
      <c r="D105" s="82">
        <v>1.6</v>
      </c>
      <c r="E105" s="109">
        <v>0.2</v>
      </c>
      <c r="F105" s="82">
        <v>17.100000000000001</v>
      </c>
      <c r="G105" s="82">
        <v>76.599999999999994</v>
      </c>
      <c r="H105" s="51">
        <v>338</v>
      </c>
    </row>
    <row r="106" spans="1:8" x14ac:dyDescent="0.25">
      <c r="A106" s="136"/>
      <c r="B106" s="87" t="s">
        <v>79</v>
      </c>
      <c r="C106" s="88">
        <v>50</v>
      </c>
      <c r="D106" s="88">
        <v>3.37</v>
      </c>
      <c r="E106" s="108">
        <v>0.42</v>
      </c>
      <c r="F106" s="88">
        <v>25.06</v>
      </c>
      <c r="G106" s="88">
        <v>117.6</v>
      </c>
      <c r="H106" s="51"/>
    </row>
    <row r="107" spans="1:8" x14ac:dyDescent="0.25">
      <c r="A107" s="136"/>
      <c r="B107" s="87" t="s">
        <v>89</v>
      </c>
      <c r="C107" s="88">
        <v>30</v>
      </c>
      <c r="D107" s="88">
        <v>1.99</v>
      </c>
      <c r="E107" s="108">
        <v>0.36</v>
      </c>
      <c r="F107" s="88">
        <v>12.55</v>
      </c>
      <c r="G107" s="88">
        <v>61.44</v>
      </c>
      <c r="H107" s="51"/>
    </row>
    <row r="108" spans="1:8" x14ac:dyDescent="0.25">
      <c r="A108" s="122" t="s">
        <v>90</v>
      </c>
      <c r="B108" s="122"/>
      <c r="C108" s="83">
        <f>SUM(C102:C107)</f>
        <v>850</v>
      </c>
      <c r="D108" s="83">
        <f>SUM(D102:D107)</f>
        <v>34.365000000000002</v>
      </c>
      <c r="E108" s="110">
        <f>SUM(E102:E107)</f>
        <v>37.25</v>
      </c>
      <c r="F108" s="83">
        <f>SUM(F102:F107)</f>
        <v>122.36999999999999</v>
      </c>
      <c r="G108" s="83">
        <f>SUM(G102:G107)</f>
        <v>973.25</v>
      </c>
      <c r="H108" s="55"/>
    </row>
    <row r="109" spans="1:8" ht="15.75" x14ac:dyDescent="0.25">
      <c r="A109" s="186" t="s">
        <v>39</v>
      </c>
      <c r="B109" s="186"/>
      <c r="C109" s="187"/>
      <c r="D109" s="188"/>
      <c r="E109" s="189"/>
      <c r="F109" s="184"/>
      <c r="G109" s="184"/>
      <c r="H109" s="185"/>
    </row>
    <row r="110" spans="1:8" ht="15.75" x14ac:dyDescent="0.25">
      <c r="A110" s="186" t="s">
        <v>64</v>
      </c>
      <c r="B110" s="186"/>
      <c r="C110" s="187"/>
      <c r="D110" s="188"/>
      <c r="E110" s="189"/>
      <c r="F110" s="184"/>
      <c r="G110" s="184"/>
      <c r="H110" s="185"/>
    </row>
    <row r="111" spans="1:8" x14ac:dyDescent="0.25">
      <c r="A111" s="100"/>
      <c r="B111" s="99" t="s">
        <v>95</v>
      </c>
      <c r="C111" s="94">
        <v>250</v>
      </c>
      <c r="D111" s="94">
        <v>14.13</v>
      </c>
      <c r="E111" s="112">
        <v>7.875</v>
      </c>
      <c r="F111" s="94">
        <v>9.75</v>
      </c>
      <c r="G111" s="94">
        <v>166.4</v>
      </c>
      <c r="H111" s="101" t="s">
        <v>120</v>
      </c>
    </row>
    <row r="112" spans="1:8" x14ac:dyDescent="0.25">
      <c r="A112" s="100"/>
      <c r="B112" s="99" t="s">
        <v>121</v>
      </c>
      <c r="C112" s="94">
        <v>110</v>
      </c>
      <c r="D112" s="94">
        <v>8.7230000000000008</v>
      </c>
      <c r="E112" s="112">
        <v>7.2380000000000004</v>
      </c>
      <c r="F112" s="94">
        <v>10.35</v>
      </c>
      <c r="G112" s="94">
        <v>141.4</v>
      </c>
      <c r="H112" s="101" t="s">
        <v>122</v>
      </c>
    </row>
    <row r="113" spans="1:8" x14ac:dyDescent="0.25">
      <c r="A113" s="100"/>
      <c r="B113" s="99" t="s">
        <v>123</v>
      </c>
      <c r="C113" s="102">
        <v>150</v>
      </c>
      <c r="D113" s="102">
        <v>2.9</v>
      </c>
      <c r="E113" s="116">
        <v>5.4</v>
      </c>
      <c r="F113" s="102">
        <v>37.200000000000003</v>
      </c>
      <c r="G113" s="102">
        <v>209</v>
      </c>
      <c r="H113" s="51"/>
    </row>
    <row r="114" spans="1:8" x14ac:dyDescent="0.25">
      <c r="A114" s="100"/>
      <c r="B114" s="14" t="s">
        <v>106</v>
      </c>
      <c r="C114" s="82">
        <v>200</v>
      </c>
      <c r="D114" s="82">
        <v>0.66</v>
      </c>
      <c r="E114" s="109">
        <v>0.09</v>
      </c>
      <c r="F114" s="82">
        <v>32.01</v>
      </c>
      <c r="G114" s="82">
        <v>131.49</v>
      </c>
      <c r="H114" s="51"/>
    </row>
    <row r="115" spans="1:8" x14ac:dyDescent="0.25">
      <c r="A115" s="100"/>
      <c r="B115" s="92" t="s">
        <v>79</v>
      </c>
      <c r="C115" s="88">
        <v>50</v>
      </c>
      <c r="D115" s="88">
        <v>3.37</v>
      </c>
      <c r="E115" s="108">
        <v>0.42</v>
      </c>
      <c r="F115" s="88">
        <v>25.06</v>
      </c>
      <c r="G115" s="88">
        <v>117.6</v>
      </c>
      <c r="H115" s="51"/>
    </row>
    <row r="116" spans="1:8" x14ac:dyDescent="0.25">
      <c r="A116" s="100"/>
      <c r="B116" s="92" t="s">
        <v>89</v>
      </c>
      <c r="C116" s="88">
        <v>30</v>
      </c>
      <c r="D116" s="88">
        <v>1.99</v>
      </c>
      <c r="E116" s="108">
        <v>0.36</v>
      </c>
      <c r="F116" s="88">
        <v>12.55</v>
      </c>
      <c r="G116" s="88">
        <v>61.44</v>
      </c>
      <c r="H116" s="51"/>
    </row>
    <row r="117" spans="1:8" x14ac:dyDescent="0.25">
      <c r="A117" s="122" t="s">
        <v>90</v>
      </c>
      <c r="B117" s="122"/>
      <c r="C117" s="83">
        <v>800</v>
      </c>
      <c r="D117" s="83">
        <f>SUM(D111:D116)</f>
        <v>31.773</v>
      </c>
      <c r="E117" s="110">
        <v>32.5</v>
      </c>
      <c r="F117" s="83">
        <f>SUM(F111:F116)</f>
        <v>126.92</v>
      </c>
      <c r="G117" s="83">
        <v>980.6</v>
      </c>
      <c r="H117" s="55"/>
    </row>
    <row r="118" spans="1:8" ht="51.75" customHeight="1" x14ac:dyDescent="0.25">
      <c r="A118" s="84"/>
      <c r="B118" s="84"/>
      <c r="C118" s="80"/>
      <c r="D118" s="89" t="s">
        <v>6</v>
      </c>
      <c r="E118" s="107" t="s">
        <v>7</v>
      </c>
      <c r="F118" s="89" t="s">
        <v>8</v>
      </c>
      <c r="G118" s="63" t="s">
        <v>4</v>
      </c>
      <c r="H118" s="81"/>
    </row>
    <row r="119" spans="1:8" x14ac:dyDescent="0.25">
      <c r="A119" s="84"/>
      <c r="B119" s="26" t="s">
        <v>67</v>
      </c>
      <c r="C119" s="103"/>
      <c r="D119" s="26">
        <v>90</v>
      </c>
      <c r="E119" s="26">
        <v>92</v>
      </c>
      <c r="F119" s="117">
        <v>383</v>
      </c>
      <c r="G119" s="26">
        <v>2720</v>
      </c>
      <c r="H119" s="81"/>
    </row>
    <row r="120" spans="1:8" x14ac:dyDescent="0.25">
      <c r="A120" s="84"/>
      <c r="B120" s="104" t="s">
        <v>112</v>
      </c>
      <c r="C120" s="104">
        <v>800</v>
      </c>
      <c r="D120" s="104">
        <v>31.5</v>
      </c>
      <c r="E120" s="104">
        <v>32.200000000000003</v>
      </c>
      <c r="F120" s="118">
        <v>134</v>
      </c>
      <c r="G120" s="104">
        <v>952</v>
      </c>
      <c r="H120" s="68"/>
    </row>
    <row r="121" spans="1:8" x14ac:dyDescent="0.25">
      <c r="A121" s="84"/>
      <c r="B121" s="103"/>
      <c r="C121" s="103"/>
      <c r="D121" s="103">
        <f>D117+D108+D99+D89+D80+D70+D60+D51+D42+D32+D22+D13</f>
        <v>389.09299999999996</v>
      </c>
      <c r="E121" s="103">
        <f>E117+E108+E99+E89+E80+E70+E60+E51+E42+E32+E22+E13</f>
        <v>393.44799999999998</v>
      </c>
      <c r="F121" s="103">
        <f>F117+F108+F99+F89+F80+F70+F60+F51+F42+F32+F22+F13</f>
        <v>1497.7929999999999</v>
      </c>
      <c r="G121" s="103">
        <f>G117+G108+G99+G89+G80+G70+G60+G51+G42+G32+G22+G13</f>
        <v>11448.81</v>
      </c>
      <c r="H121" s="63"/>
    </row>
    <row r="122" spans="1:8" x14ac:dyDescent="0.25">
      <c r="A122" s="69"/>
      <c r="B122" s="70" t="s">
        <v>124</v>
      </c>
      <c r="C122" s="105"/>
      <c r="D122" s="119">
        <f>D121/12</f>
        <v>32.424416666666666</v>
      </c>
      <c r="E122" s="119">
        <f>E121/12</f>
        <v>32.787333333333329</v>
      </c>
      <c r="F122" s="119">
        <f>F121/12</f>
        <v>124.81608333333332</v>
      </c>
      <c r="G122" s="119">
        <f>G121/12</f>
        <v>954.0675</v>
      </c>
      <c r="H122" s="106"/>
    </row>
    <row r="123" spans="1:8" x14ac:dyDescent="0.25">
      <c r="A123" s="90"/>
      <c r="B123" s="90"/>
      <c r="C123" s="90"/>
      <c r="D123" s="90"/>
      <c r="E123" s="90"/>
      <c r="F123" s="90"/>
      <c r="G123" s="90"/>
      <c r="H123" s="90"/>
    </row>
    <row r="124" spans="1:8" ht="20.25" x14ac:dyDescent="0.25">
      <c r="A124" s="91"/>
    </row>
  </sheetData>
  <mergeCells count="127">
    <mergeCell ref="A2:H2"/>
    <mergeCell ref="E1:I1"/>
    <mergeCell ref="A16:A21"/>
    <mergeCell ref="A117:B117"/>
    <mergeCell ref="F109:F110"/>
    <mergeCell ref="G109:G110"/>
    <mergeCell ref="H109:H110"/>
    <mergeCell ref="A108:B108"/>
    <mergeCell ref="A109:B109"/>
    <mergeCell ref="A110:B110"/>
    <mergeCell ref="C109:C110"/>
    <mergeCell ref="D109:D110"/>
    <mergeCell ref="E109:E110"/>
    <mergeCell ref="F100:F101"/>
    <mergeCell ref="G100:G101"/>
    <mergeCell ref="H100:H101"/>
    <mergeCell ref="A102:A107"/>
    <mergeCell ref="A99:B99"/>
    <mergeCell ref="A100:B100"/>
    <mergeCell ref="A101:B101"/>
    <mergeCell ref="C100:C101"/>
    <mergeCell ref="D100:D101"/>
    <mergeCell ref="E100:E101"/>
    <mergeCell ref="F90:F91"/>
    <mergeCell ref="G90:G91"/>
    <mergeCell ref="H90:H91"/>
    <mergeCell ref="A92:A98"/>
    <mergeCell ref="A89:B89"/>
    <mergeCell ref="A90:B90"/>
    <mergeCell ref="A91:B91"/>
    <mergeCell ref="C90:C91"/>
    <mergeCell ref="D90:D91"/>
    <mergeCell ref="E90:E91"/>
    <mergeCell ref="F81:F82"/>
    <mergeCell ref="G81:G82"/>
    <mergeCell ref="H81:H82"/>
    <mergeCell ref="A83:A88"/>
    <mergeCell ref="A80:B80"/>
    <mergeCell ref="A81:B81"/>
    <mergeCell ref="A82:B82"/>
    <mergeCell ref="C81:C82"/>
    <mergeCell ref="D81:D82"/>
    <mergeCell ref="E81:E82"/>
    <mergeCell ref="F71:F72"/>
    <mergeCell ref="G71:G72"/>
    <mergeCell ref="H71:H72"/>
    <mergeCell ref="A73:A79"/>
    <mergeCell ref="A70:B70"/>
    <mergeCell ref="A71:B71"/>
    <mergeCell ref="A72:B72"/>
    <mergeCell ref="C71:C72"/>
    <mergeCell ref="D71:D72"/>
    <mergeCell ref="E71:E72"/>
    <mergeCell ref="F61:F62"/>
    <mergeCell ref="G61:G62"/>
    <mergeCell ref="H61:H62"/>
    <mergeCell ref="A63:A69"/>
    <mergeCell ref="A60:B60"/>
    <mergeCell ref="A61:B61"/>
    <mergeCell ref="A62:B62"/>
    <mergeCell ref="C61:C62"/>
    <mergeCell ref="D61:D62"/>
    <mergeCell ref="E61:E62"/>
    <mergeCell ref="F52:F53"/>
    <mergeCell ref="G52:G53"/>
    <mergeCell ref="H52:H53"/>
    <mergeCell ref="A54:A59"/>
    <mergeCell ref="A51:B51"/>
    <mergeCell ref="A52:B52"/>
    <mergeCell ref="A53:B53"/>
    <mergeCell ref="C52:C53"/>
    <mergeCell ref="D52:D53"/>
    <mergeCell ref="E52:E53"/>
    <mergeCell ref="F43:F44"/>
    <mergeCell ref="G43:G44"/>
    <mergeCell ref="H43:H44"/>
    <mergeCell ref="A45:A50"/>
    <mergeCell ref="A42:B42"/>
    <mergeCell ref="A43:B43"/>
    <mergeCell ref="A44:B44"/>
    <mergeCell ref="C43:C44"/>
    <mergeCell ref="D43:D44"/>
    <mergeCell ref="E43:E44"/>
    <mergeCell ref="F33:F34"/>
    <mergeCell ref="G33:G34"/>
    <mergeCell ref="H33:H34"/>
    <mergeCell ref="A35:A41"/>
    <mergeCell ref="A32:B32"/>
    <mergeCell ref="A33:B33"/>
    <mergeCell ref="A34:B34"/>
    <mergeCell ref="C33:C34"/>
    <mergeCell ref="D33:D34"/>
    <mergeCell ref="E33:E34"/>
    <mergeCell ref="H23:H24"/>
    <mergeCell ref="A25:A31"/>
    <mergeCell ref="A24:B24"/>
    <mergeCell ref="C23:C24"/>
    <mergeCell ref="D23:D24"/>
    <mergeCell ref="E23:E24"/>
    <mergeCell ref="F23:F24"/>
    <mergeCell ref="G23:G24"/>
    <mergeCell ref="A22:B22"/>
    <mergeCell ref="A23:B23"/>
    <mergeCell ref="F14:F15"/>
    <mergeCell ref="G14:G15"/>
    <mergeCell ref="H14:H15"/>
    <mergeCell ref="A13:B13"/>
    <mergeCell ref="A14:B14"/>
    <mergeCell ref="A15:B15"/>
    <mergeCell ref="C14:C15"/>
    <mergeCell ref="D14:D15"/>
    <mergeCell ref="E14:E15"/>
    <mergeCell ref="A3:A4"/>
    <mergeCell ref="B3:B4"/>
    <mergeCell ref="C3:C4"/>
    <mergeCell ref="D3:F3"/>
    <mergeCell ref="G3:G4"/>
    <mergeCell ref="H3:H4"/>
    <mergeCell ref="G5:G6"/>
    <mergeCell ref="H5:H6"/>
    <mergeCell ref="A7:A12"/>
    <mergeCell ref="A5:B5"/>
    <mergeCell ref="A6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завтрак 1-4 кл</vt:lpstr>
      <vt:lpstr>завтрак 5-11 кл</vt:lpstr>
      <vt:lpstr>обеды 1-4 кл</vt:lpstr>
      <vt:lpstr>обеды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2021-08-10T10:15:18Z</dcterms:modified>
</cp:coreProperties>
</file>